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otto\"/>
    </mc:Choice>
  </mc:AlternateContent>
  <bookViews>
    <workbookView xWindow="0" yWindow="0" windowWidth="20487" windowHeight="7226"/>
  </bookViews>
  <sheets>
    <sheet name="使い方" sheetId="3" r:id="rId1"/>
    <sheet name="祝日入力" sheetId="4" r:id="rId2"/>
    <sheet name="休日入力" sheetId="2" r:id="rId3"/>
    <sheet name="カレンダー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A6" i="1"/>
  <c r="F6" i="1" l="1"/>
  <c r="F19" i="1" s="1"/>
  <c r="C19" i="1" l="1"/>
  <c r="A19" i="1"/>
  <c r="G19" i="1"/>
  <c r="G6" i="1" l="1"/>
  <c r="G9" i="1" l="1"/>
  <c r="B22" i="1"/>
  <c r="C22" i="1" s="1"/>
  <c r="A22" i="1"/>
  <c r="A23" i="1"/>
  <c r="A24" i="1" s="1"/>
  <c r="A25" i="1" s="1"/>
  <c r="A26" i="1" s="1"/>
  <c r="A27" i="1" s="1"/>
  <c r="D22" i="1" l="1"/>
  <c r="C23" i="1"/>
  <c r="C24" i="1" s="1"/>
  <c r="C25" i="1" s="1"/>
  <c r="C26" i="1" s="1"/>
  <c r="C27" i="1" s="1"/>
  <c r="B23" i="1"/>
  <c r="B24" i="1" s="1"/>
  <c r="B25" i="1" s="1"/>
  <c r="B26" i="1" s="1"/>
  <c r="B27" i="1" s="1"/>
  <c r="G10" i="1"/>
  <c r="G11" i="1" s="1"/>
  <c r="G12" i="1" s="1"/>
  <c r="G13" i="1" s="1"/>
  <c r="G14" i="1" s="1"/>
  <c r="F9" i="1"/>
  <c r="E9" i="1" l="1"/>
  <c r="F10" i="1"/>
  <c r="F11" i="1" s="1"/>
  <c r="F12" i="1" s="1"/>
  <c r="F13" i="1" s="1"/>
  <c r="F14" i="1" s="1"/>
  <c r="E22" i="1"/>
  <c r="D23" i="1"/>
  <c r="D24" i="1" s="1"/>
  <c r="D25" i="1" s="1"/>
  <c r="D26" i="1" s="1"/>
  <c r="D27" i="1" s="1"/>
  <c r="F22" i="1" l="1"/>
  <c r="E23" i="1"/>
  <c r="E24" i="1" s="1"/>
  <c r="E25" i="1" s="1"/>
  <c r="E26" i="1" s="1"/>
  <c r="E27" i="1" s="1"/>
  <c r="D9" i="1"/>
  <c r="E10" i="1"/>
  <c r="E11" i="1" s="1"/>
  <c r="E12" i="1" s="1"/>
  <c r="E13" i="1" s="1"/>
  <c r="E14" i="1" s="1"/>
  <c r="C9" i="1" l="1"/>
  <c r="D10" i="1"/>
  <c r="D11" i="1" s="1"/>
  <c r="D12" i="1" s="1"/>
  <c r="D13" i="1" s="1"/>
  <c r="D14" i="1" s="1"/>
  <c r="G22" i="1"/>
  <c r="G23" i="1" s="1"/>
  <c r="G24" i="1" s="1"/>
  <c r="G25" i="1" s="1"/>
  <c r="G26" i="1" s="1"/>
  <c r="G27" i="1" s="1"/>
  <c r="F23" i="1"/>
  <c r="F24" i="1" s="1"/>
  <c r="F25" i="1" s="1"/>
  <c r="F26" i="1" s="1"/>
  <c r="F27" i="1" s="1"/>
  <c r="B9" i="1" l="1"/>
  <c r="C10" i="1"/>
  <c r="C11" i="1" s="1"/>
  <c r="C12" i="1" s="1"/>
  <c r="C13" i="1" s="1"/>
  <c r="C14" i="1" s="1"/>
  <c r="A9" i="1" l="1"/>
  <c r="A10" i="1" s="1"/>
  <c r="A11" i="1" s="1"/>
  <c r="A12" i="1" s="1"/>
  <c r="A13" i="1" s="1"/>
  <c r="A14" i="1" s="1"/>
  <c r="B10" i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<sst xmlns="http://schemas.openxmlformats.org/spreadsheetml/2006/main" count="135" uniqueCount="54">
  <si>
    <t>月</t>
    <rPh sb="0" eb="1">
      <t>ツキ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</si>
  <si>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</si>
  <si>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</si>
  <si>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</si>
  <si>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</si>
  <si>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</si>
  <si>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</si>
  <si>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  <rPh sb="0" eb="1">
      <t>ニチ</t>
    </rPh>
    <phoneticPr fontId="1"/>
  </si>
  <si>
    <t>以上の作業により</t>
    <rPh sb="0" eb="2">
      <t>イジョウ</t>
    </rPh>
    <rPh sb="3" eb="5">
      <t>サギョウ</t>
    </rPh>
    <phoneticPr fontId="1"/>
  </si>
  <si>
    <t>年</t>
    <rPh sb="0" eb="1">
      <t>ネン</t>
    </rPh>
    <phoneticPr fontId="1"/>
  </si>
  <si>
    <t>「祝日入力」シート</t>
    <rPh sb="1" eb="3">
      <t>シュクジツ</t>
    </rPh>
    <rPh sb="3" eb="5">
      <t>ニュウリョク</t>
    </rPh>
    <phoneticPr fontId="1"/>
  </si>
  <si>
    <t>祝日を入力</t>
    <rPh sb="0" eb="2">
      <t>シュクジツ</t>
    </rPh>
    <rPh sb="3" eb="5">
      <t>ニュウリョク</t>
    </rPh>
    <phoneticPr fontId="1"/>
  </si>
  <si>
    <t>〇〇〇〇/〇〇/〇〇</t>
    <phoneticPr fontId="1"/>
  </si>
  <si>
    <t>「休日入力」シート</t>
    <rPh sb="1" eb="3">
      <t>キュウジツ</t>
    </rPh>
    <rPh sb="3" eb="5">
      <t>ニュウリョク</t>
    </rPh>
    <phoneticPr fontId="1"/>
  </si>
  <si>
    <t>　</t>
    <phoneticPr fontId="1"/>
  </si>
  <si>
    <t>休日　月日</t>
    <rPh sb="0" eb="2">
      <t>キュウジツ</t>
    </rPh>
    <rPh sb="3" eb="5">
      <t>ガッピ</t>
    </rPh>
    <phoneticPr fontId="1"/>
  </si>
  <si>
    <t>祝日年月日</t>
    <rPh sb="0" eb="2">
      <t>シュクジツ</t>
    </rPh>
    <rPh sb="2" eb="3">
      <t>ネン</t>
    </rPh>
    <rPh sb="3" eb="4">
      <t>ガツ</t>
    </rPh>
    <rPh sb="4" eb="5">
      <t>ヒ</t>
    </rPh>
    <phoneticPr fontId="1"/>
  </si>
  <si>
    <t>必要年月を入力する</t>
    <rPh sb="0" eb="2">
      <t>ヒツヨウ</t>
    </rPh>
    <rPh sb="2" eb="4">
      <t>ネンゲツ</t>
    </rPh>
    <rPh sb="5" eb="7">
      <t>ニュウリョク</t>
    </rPh>
    <phoneticPr fontId="1"/>
  </si>
  <si>
    <t>黄色枠に　年　月を入力（▼リストで）</t>
    <rPh sb="0" eb="2">
      <t>キイロ</t>
    </rPh>
    <rPh sb="2" eb="3">
      <t>ワク</t>
    </rPh>
    <rPh sb="5" eb="6">
      <t>ネン</t>
    </rPh>
    <rPh sb="7" eb="8">
      <t>ツキ</t>
    </rPh>
    <rPh sb="9" eb="11">
      <t>ニュウリョク</t>
    </rPh>
    <phoneticPr fontId="1"/>
  </si>
  <si>
    <t>休日が</t>
    <rPh sb="0" eb="2">
      <t>キュウジツ</t>
    </rPh>
    <phoneticPr fontId="1"/>
  </si>
  <si>
    <t>黄色枠で表示</t>
    <rPh sb="0" eb="2">
      <t>キイロ</t>
    </rPh>
    <rPh sb="2" eb="3">
      <t>ワク</t>
    </rPh>
    <rPh sb="4" eb="6">
      <t>ヒョウジ</t>
    </rPh>
    <phoneticPr fontId="1"/>
  </si>
  <si>
    <r>
      <t>祝日が</t>
    </r>
    <r>
      <rPr>
        <b/>
        <sz val="14"/>
        <color rgb="FFFF0000"/>
        <rFont val="ＭＳ Ｐゴシック"/>
        <family val="3"/>
        <charset val="128"/>
        <scheme val="minor"/>
      </rPr>
      <t>赤</t>
    </r>
    <r>
      <rPr>
        <sz val="11"/>
        <color rgb="FFFF0000"/>
        <rFont val="ＭＳ Ｐゴシック"/>
        <family val="3"/>
        <charset val="128"/>
        <scheme val="minor"/>
      </rPr>
      <t>文字</t>
    </r>
    <r>
      <rPr>
        <sz val="11"/>
        <color theme="1"/>
        <rFont val="ＭＳ Ｐゴシック"/>
        <family val="2"/>
        <charset val="128"/>
        <scheme val="minor"/>
      </rPr>
      <t>で表示</t>
    </r>
    <rPh sb="0" eb="2">
      <t>シュクジツ</t>
    </rPh>
    <rPh sb="3" eb="4">
      <t>アカ</t>
    </rPh>
    <rPh sb="4" eb="6">
      <t>モジ</t>
    </rPh>
    <rPh sb="7" eb="9">
      <t>ヒョウジ</t>
    </rPh>
    <phoneticPr fontId="1"/>
  </si>
  <si>
    <t>「ホーム」タブ　「編集」グループ　「並べ替えとフィルター」の昇順ボタン　をクリックする</t>
    <rPh sb="9" eb="11">
      <t>ヘンシュウ</t>
    </rPh>
    <rPh sb="18" eb="19">
      <t>ナラ</t>
    </rPh>
    <rPh sb="20" eb="21">
      <t>カ</t>
    </rPh>
    <rPh sb="30" eb="32">
      <t>ショウジュン</t>
    </rPh>
    <phoneticPr fontId="1"/>
  </si>
  <si>
    <t>「データ」タブ　「並べ替えとフィルター」グループの昇順ボタン（小さい順に並べ替え）か</t>
    <rPh sb="9" eb="10">
      <t>ナラ</t>
    </rPh>
    <rPh sb="11" eb="12">
      <t>カ</t>
    </rPh>
    <rPh sb="25" eb="27">
      <t>ショウジュン</t>
    </rPh>
    <rPh sb="31" eb="32">
      <t>チイ</t>
    </rPh>
    <rPh sb="34" eb="35">
      <t>ジュン</t>
    </rPh>
    <rPh sb="36" eb="37">
      <t>ナラ</t>
    </rPh>
    <rPh sb="38" eb="39">
      <t>カ</t>
    </rPh>
    <phoneticPr fontId="1"/>
  </si>
  <si>
    <t>※</t>
    <phoneticPr fontId="1"/>
  </si>
  <si>
    <t>祝日、休日が追加になった場合は追加入力後、見出しセル（緑色）をクリック</t>
    <rPh sb="0" eb="2">
      <t>シュクジツ</t>
    </rPh>
    <rPh sb="3" eb="5">
      <t>キュウジツ</t>
    </rPh>
    <rPh sb="6" eb="8">
      <t>ツイカ</t>
    </rPh>
    <rPh sb="12" eb="14">
      <t>バアイ</t>
    </rPh>
    <rPh sb="15" eb="17">
      <t>ツイカ</t>
    </rPh>
    <rPh sb="17" eb="20">
      <t>ニュウリョクゴ</t>
    </rPh>
    <rPh sb="21" eb="23">
      <t>ミダ</t>
    </rPh>
    <rPh sb="27" eb="29">
      <t>ミドリイロ</t>
    </rPh>
    <phoneticPr fontId="1"/>
  </si>
  <si>
    <t>カレンダーシート　下線引いてあるカレンダー名、事業所名、名前、など記入は自由</t>
    <rPh sb="9" eb="10">
      <t>シタ</t>
    </rPh>
    <rPh sb="10" eb="11">
      <t>セン</t>
    </rPh>
    <rPh sb="11" eb="12">
      <t>ヒ</t>
    </rPh>
    <rPh sb="21" eb="22">
      <t>メイ</t>
    </rPh>
    <rPh sb="23" eb="26">
      <t>ジギョウショ</t>
    </rPh>
    <rPh sb="26" eb="27">
      <t>メイ</t>
    </rPh>
    <rPh sb="28" eb="30">
      <t>ナマエ</t>
    </rPh>
    <rPh sb="33" eb="35">
      <t>キニュウ</t>
    </rPh>
    <rPh sb="36" eb="38">
      <t>ジユウ</t>
    </rPh>
    <phoneticPr fontId="1"/>
  </si>
  <si>
    <t>カレンダーシート、に2ヵ月間のカレンダーが表示</t>
    <rPh sb="12" eb="13">
      <t>ゲツ</t>
    </rPh>
    <rPh sb="13" eb="14">
      <t>カン</t>
    </rPh>
    <rPh sb="21" eb="23">
      <t>ヒョウジ</t>
    </rPh>
    <phoneticPr fontId="1"/>
  </si>
  <si>
    <t>元日</t>
  </si>
  <si>
    <t>成人の日</t>
  </si>
  <si>
    <t>建国記念の日</t>
  </si>
  <si>
    <t>春分の日</t>
  </si>
  <si>
    <t>昭和の日</t>
  </si>
  <si>
    <t>国民の休日（2019年のみ）</t>
  </si>
  <si>
    <t>新天皇即位日（2019年のみ）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</si>
  <si>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</si>
  <si>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</si>
  <si>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</si>
  <si>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</si>
  <si>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</si>
  <si>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</si>
  <si>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</si>
  <si>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</si>
  <si>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</si>
  <si>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即位礼正殿の儀（2019年のみ）</t>
  </si>
  <si>
    <t>文化の日</t>
  </si>
  <si>
    <t>勤労感謝の日</t>
  </si>
  <si>
    <t>天皇誕生日</t>
  </si>
  <si>
    <t>　　カレンダー</t>
    <phoneticPr fontId="1"/>
  </si>
  <si>
    <t>祝日、休日シート  追加、消去は自由にできます</t>
    <rPh sb="0" eb="2">
      <t>シュクジツ</t>
    </rPh>
    <rPh sb="3" eb="5">
      <t>キュウジツ</t>
    </rPh>
    <rPh sb="10" eb="12">
      <t>ツイカ</t>
    </rPh>
    <rPh sb="13" eb="15">
      <t>ショウキョ</t>
    </rPh>
    <rPh sb="16" eb="18">
      <t>ジユウ</t>
    </rPh>
    <phoneticPr fontId="1"/>
  </si>
  <si>
    <t>令和5年度まで入力済</t>
    <rPh sb="0" eb="2">
      <t>レイワ</t>
    </rPh>
    <rPh sb="3" eb="5">
      <t>ネンド</t>
    </rPh>
    <rPh sb="7" eb="9">
      <t>ニュウリョク</t>
    </rPh>
    <rPh sb="9" eb="10">
      <t>スミ</t>
    </rPh>
    <phoneticPr fontId="1"/>
  </si>
  <si>
    <t>休日を自由に入力</t>
    <rPh sb="0" eb="2">
      <t>キュウジツ</t>
    </rPh>
    <rPh sb="3" eb="5">
      <t>ジユウ</t>
    </rPh>
    <rPh sb="6" eb="8">
      <t>ニュウリョク</t>
    </rPh>
    <phoneticPr fontId="1"/>
  </si>
  <si>
    <t>祝日入力シートには2023年までの祝日入力済</t>
    <rPh sb="0" eb="2">
      <t>シュクジツ</t>
    </rPh>
    <rPh sb="2" eb="4">
      <t>ニュウリョク</t>
    </rPh>
    <rPh sb="13" eb="14">
      <t>ネン</t>
    </rPh>
    <rPh sb="17" eb="19">
      <t>シュクジツ</t>
    </rPh>
    <rPh sb="19" eb="21">
      <t>ニュウリョク</t>
    </rPh>
    <rPh sb="21" eb="22">
      <t>スミ</t>
    </rPh>
    <phoneticPr fontId="1"/>
  </si>
  <si>
    <t>休日入力シートは予定に合わせて入力する</t>
    <rPh sb="0" eb="2">
      <t>キュウジツ</t>
    </rPh>
    <rPh sb="2" eb="4">
      <t>ニュウリョク</t>
    </rPh>
    <rPh sb="8" eb="10">
      <t>ヨテイ</t>
    </rPh>
    <rPh sb="11" eb="12">
      <t>ア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</si>
</sst>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yyyy/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>
      <alignment vertical="center"/>
    </xf>
    <xf numFmtId="14" fontId="0" fillId="0" borderId="1" xfId="0" applyNumberFormat="1" applyBorder="1" applyProtection="1">
      <alignment vertical="center"/>
      <protection hidden="1"/>
    </xf>
    <xf numFmtId="0" fontId="0" fillId="3" borderId="1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14" fontId="6" fillId="0" borderId="0" xfId="0" applyNumberFormat="1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76" fontId="4" fillId="0" borderId="1" xfId="0" applyNumberFormat="1" applyFont="1" applyBorder="1" applyAlignment="1" applyProtection="1">
      <alignment horizontal="left" vertical="top"/>
      <protection hidden="1"/>
    </xf>
    <xf numFmtId="176" fontId="5" fillId="0" borderId="1" xfId="0" applyNumberFormat="1" applyFont="1" applyBorder="1" applyAlignment="1" applyProtection="1">
      <alignment horizontal="left" vertical="top"/>
      <protection hidden="1"/>
    </xf>
    <xf numFmtId="176" fontId="4" fillId="0" borderId="0" xfId="0" applyNumberFormat="1" applyFont="1" applyBorder="1" applyAlignment="1" applyProtection="1">
      <alignment horizontal="left" vertical="top"/>
      <protection hidden="1"/>
    </xf>
    <xf numFmtId="176" fontId="5" fillId="0" borderId="0" xfId="0" applyNumberFormat="1" applyFont="1" applyBorder="1" applyAlignment="1" applyProtection="1">
      <alignment horizontal="left" vertical="top"/>
      <protection hidden="1"/>
    </xf>
    <xf numFmtId="0" fontId="0" fillId="0" borderId="2" xfId="0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14" fontId="0" fillId="0" borderId="3" xfId="0" applyNumberFormat="1" applyBorder="1" applyProtection="1">
      <alignment vertical="center"/>
      <protection hidden="1"/>
    </xf>
    <xf numFmtId="17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56" fontId="0" fillId="0" borderId="0" xfId="0" applyNumberFormat="1">
      <alignment vertical="center"/>
    </xf>
    <xf numFmtId="0" fontId="0" fillId="5" borderId="0" xfId="0" applyFill="1" applyProtection="1">
      <alignment vertical="center"/>
      <protection hidden="1"/>
    </xf>
  </cellXfs>
  <cellStyles count="1">
    <cellStyle name="標準" xfId="0" builtinId="0"/>
  </cellStyles>
  <dxfs count="8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border>
        <left/>
        <right/>
        <bottom/>
        <vertical/>
        <horizontal/>
      </border>
    </dxf>
    <dxf>
      <font>
        <color auto="1"/>
      </font>
      <fill>
        <patternFill patternType="none">
          <fgColor indexed="64"/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7"/>
  <sheetViews>
    <sheetView tabSelected="1" workbookViewId="0"/>
  </sheetViews>
  <sheetFormatPr defaultRowHeight="13.1" x14ac:dyDescent="0.15"/>
  <cols>
    <col min="2" max="2" width="6.88671875" customWidth="1"/>
    <col min="3" max="3" width="6.44140625" customWidth="1"/>
    <col min="5" max="5" width="6.44140625" customWidth="1"/>
    <col min="14" max="15" width="8.88671875" hidden="1" customWidth="1"/>
  </cols>
  <sheetData>
    <row r="3" spans="1:15" x14ac:dyDescent="0.15">
      <c r="A3">
        <v>1</v>
      </c>
      <c r="B3" t="s">
        <v>17</v>
      </c>
      <c r="E3" t="s">
        <v>18</v>
      </c>
      <c r="N3">
        <v>2018</v>
      </c>
      <c r="O3">
        <v>1</v>
      </c>
    </row>
    <row r="4" spans="1:15" ht="13.6" x14ac:dyDescent="0.15">
      <c r="N4">
        <v>2019</v>
      </c>
      <c r="O4">
        <v>2</v>
      </c>
    </row>
    <row r="5" spans="1:15" ht="24.75" customHeight="1" x14ac:dyDescent="0.15">
      <c r="C5" s="1">
        <v>2020</v>
      </c>
      <c r="D5" t="s">
        <v>9</v>
      </c>
      <c r="E5" s="1">
        <v>2</v>
      </c>
      <c r="F5" t="s">
        <v>0</v>
      </c>
      <c r="N5">
        <v>2020</v>
      </c>
      <c r="O5">
        <v>3</v>
      </c>
    </row>
    <row r="6" spans="1:15" ht="13.6" x14ac:dyDescent="0.15">
      <c r="N6">
        <v>2021</v>
      </c>
      <c r="O6">
        <v>4</v>
      </c>
    </row>
    <row r="7" spans="1:15" x14ac:dyDescent="0.15">
      <c r="A7">
        <v>2</v>
      </c>
      <c r="B7" t="s">
        <v>10</v>
      </c>
      <c r="N7">
        <v>2022</v>
      </c>
      <c r="O7">
        <v>5</v>
      </c>
    </row>
    <row r="8" spans="1:15" x14ac:dyDescent="0.15">
      <c r="C8" t="s">
        <v>11</v>
      </c>
      <c r="F8" t="s">
        <v>12</v>
      </c>
      <c r="N8">
        <v>2023</v>
      </c>
      <c r="O8">
        <v>6</v>
      </c>
    </row>
    <row r="9" spans="1:15" x14ac:dyDescent="0.15">
      <c r="C9" t="s">
        <v>50</v>
      </c>
      <c r="N9">
        <v>2024</v>
      </c>
      <c r="O9">
        <v>7</v>
      </c>
    </row>
    <row r="10" spans="1:15" ht="13.6" x14ac:dyDescent="0.15">
      <c r="N10">
        <v>2025</v>
      </c>
      <c r="O10">
        <v>8</v>
      </c>
    </row>
    <row r="11" spans="1:15" x14ac:dyDescent="0.15">
      <c r="A11">
        <v>3</v>
      </c>
      <c r="B11" t="s">
        <v>13</v>
      </c>
      <c r="N11">
        <v>2026</v>
      </c>
      <c r="O11">
        <v>9</v>
      </c>
    </row>
    <row r="12" spans="1:15" x14ac:dyDescent="0.15">
      <c r="C12" t="s">
        <v>51</v>
      </c>
      <c r="F12" t="s">
        <v>12</v>
      </c>
      <c r="N12">
        <v>2027</v>
      </c>
      <c r="O12">
        <v>10</v>
      </c>
    </row>
    <row r="13" spans="1:15" x14ac:dyDescent="0.15">
      <c r="N13">
        <v>2028</v>
      </c>
      <c r="O13">
        <v>11</v>
      </c>
    </row>
    <row r="14" spans="1:15" ht="13.6" x14ac:dyDescent="0.15">
      <c r="N14">
        <v>2029</v>
      </c>
      <c r="O14">
        <v>12</v>
      </c>
    </row>
    <row r="15" spans="1:15" x14ac:dyDescent="0.15">
      <c r="A15" s="6" t="s">
        <v>24</v>
      </c>
      <c r="B15" t="s">
        <v>49</v>
      </c>
      <c r="N15">
        <v>2030</v>
      </c>
    </row>
    <row r="16" spans="1:15" x14ac:dyDescent="0.15">
      <c r="A16" s="6"/>
    </row>
    <row r="17" spans="1:4" x14ac:dyDescent="0.15">
      <c r="A17" s="6" t="s">
        <v>24</v>
      </c>
      <c r="B17" t="s">
        <v>8</v>
      </c>
    </row>
    <row r="18" spans="1:4" x14ac:dyDescent="0.15">
      <c r="B18" t="s">
        <v>27</v>
      </c>
    </row>
    <row r="19" spans="1:4" ht="16.399999999999999" x14ac:dyDescent="0.15">
      <c r="B19" t="s">
        <v>21</v>
      </c>
    </row>
    <row r="20" spans="1:4" x14ac:dyDescent="0.15">
      <c r="B20" t="s">
        <v>19</v>
      </c>
      <c r="C20" s="5"/>
      <c r="D20" t="s">
        <v>20</v>
      </c>
    </row>
    <row r="22" spans="1:4" x14ac:dyDescent="0.15">
      <c r="B22" t="s">
        <v>26</v>
      </c>
    </row>
    <row r="27" spans="1:4" x14ac:dyDescent="0.15">
      <c r="A27" t="s">
        <v>52</v>
      </c>
    </row>
    <row r="28" spans="1:4" x14ac:dyDescent="0.15">
      <c r="A28" t="s">
        <v>53</v>
      </c>
    </row>
    <row r="55" spans="1:2" x14ac:dyDescent="0.15">
      <c r="A55" s="6" t="s">
        <v>24</v>
      </c>
      <c r="B55" t="s">
        <v>25</v>
      </c>
    </row>
    <row r="56" spans="1:2" x14ac:dyDescent="0.15">
      <c r="B56" t="s">
        <v>23</v>
      </c>
    </row>
    <row r="57" spans="1:2" x14ac:dyDescent="0.15">
      <c r="B57" t="s">
        <v>22</v>
      </c>
    </row>
  </sheetData>
  <phoneticPr fontId="1"/>
  <dataValidations count="2">
    <dataValidation type="list" allowBlank="1" showInputMessage="1" showErrorMessage="1" sqref="E5">
      <formula1>$O$3:$O$14</formula1>
    </dataValidation>
    <dataValidation type="list" allowBlank="1" showInputMessage="1" showErrorMessage="1" sqref="C5">
      <formula1>$N$3:$N$15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/>
  </sheetViews>
  <sheetFormatPr defaultRowHeight="13.1" x14ac:dyDescent="0.15"/>
  <cols>
    <col min="1" max="1" width="16.88671875" customWidth="1"/>
    <col min="2" max="2" width="13.44140625" customWidth="1"/>
  </cols>
  <sheetData>
    <row r="1" spans="1:1" ht="18.850000000000001" customHeight="1" x14ac:dyDescent="0.15">
      <c r="A1" s="3" t="s">
        <v>16</v>
      </c>
    </row>
    <row r="2" spans="1:1" ht="18.850000000000001" customHeight="1" x14ac:dyDescent="0.15">
      <c r="A2" s="2">
        <v>43101</v>
      </c>
    </row>
    <row r="3" spans="1:1" ht="18.850000000000001" customHeight="1" x14ac:dyDescent="0.15">
      <c r="A3" s="2">
        <v>43108</v>
      </c>
    </row>
    <row r="4" spans="1:1" ht="18.850000000000001" customHeight="1" x14ac:dyDescent="0.15">
      <c r="A4" s="2">
        <v>43142</v>
      </c>
    </row>
    <row r="5" spans="1:1" ht="18.850000000000001" customHeight="1" x14ac:dyDescent="0.15">
      <c r="A5" s="2">
        <v>43143</v>
      </c>
    </row>
    <row r="6" spans="1:1" ht="18.850000000000001" customHeight="1" x14ac:dyDescent="0.15">
      <c r="A6" s="2">
        <v>43180</v>
      </c>
    </row>
    <row r="7" spans="1:1" ht="18.850000000000001" customHeight="1" x14ac:dyDescent="0.15">
      <c r="A7" s="2">
        <v>43219</v>
      </c>
    </row>
    <row r="8" spans="1:1" ht="18.850000000000001" customHeight="1" x14ac:dyDescent="0.15">
      <c r="A8" s="2">
        <v>43220</v>
      </c>
    </row>
    <row r="9" spans="1:1" ht="18.850000000000001" customHeight="1" x14ac:dyDescent="0.15">
      <c r="A9" s="2">
        <v>43223</v>
      </c>
    </row>
    <row r="10" spans="1:1" ht="18.850000000000001" customHeight="1" x14ac:dyDescent="0.15">
      <c r="A10" s="2">
        <v>43224</v>
      </c>
    </row>
    <row r="11" spans="1:1" ht="18.850000000000001" customHeight="1" x14ac:dyDescent="0.15">
      <c r="A11" s="2">
        <v>43225</v>
      </c>
    </row>
    <row r="12" spans="1:1" ht="18.850000000000001" customHeight="1" x14ac:dyDescent="0.15">
      <c r="A12" s="2">
        <v>43297</v>
      </c>
    </row>
    <row r="13" spans="1:1" ht="18.850000000000001" customHeight="1" x14ac:dyDescent="0.15">
      <c r="A13" s="2">
        <v>43323</v>
      </c>
    </row>
    <row r="14" spans="1:1" ht="18.850000000000001" customHeight="1" x14ac:dyDescent="0.15">
      <c r="A14" s="2">
        <v>43360</v>
      </c>
    </row>
    <row r="15" spans="1:1" ht="18.850000000000001" customHeight="1" x14ac:dyDescent="0.15">
      <c r="A15" s="2">
        <v>43366</v>
      </c>
    </row>
    <row r="16" spans="1:1" ht="18.850000000000001" customHeight="1" x14ac:dyDescent="0.15">
      <c r="A16" s="2">
        <v>43367</v>
      </c>
    </row>
    <row r="17" spans="1:2" ht="18.850000000000001" customHeight="1" x14ac:dyDescent="0.15">
      <c r="A17" s="2">
        <v>43381</v>
      </c>
    </row>
    <row r="18" spans="1:2" ht="18.850000000000001" customHeight="1" x14ac:dyDescent="0.15">
      <c r="A18" s="2">
        <v>43407</v>
      </c>
    </row>
    <row r="19" spans="1:2" ht="18.850000000000001" customHeight="1" x14ac:dyDescent="0.15">
      <c r="A19" s="2">
        <v>43427</v>
      </c>
    </row>
    <row r="20" spans="1:2" ht="18.850000000000001" customHeight="1" x14ac:dyDescent="0.15">
      <c r="A20" s="2">
        <v>43457</v>
      </c>
    </row>
    <row r="21" spans="1:2" ht="18.850000000000001" customHeight="1" x14ac:dyDescent="0.15">
      <c r="A21" s="21">
        <v>43458</v>
      </c>
    </row>
    <row r="22" spans="1:2" ht="18.850000000000001" customHeight="1" x14ac:dyDescent="0.15">
      <c r="A22" s="22">
        <v>43466</v>
      </c>
      <c r="B22" s="23" t="s">
        <v>28</v>
      </c>
    </row>
    <row r="23" spans="1:2" ht="18.850000000000001" customHeight="1" x14ac:dyDescent="0.15">
      <c r="A23" s="22">
        <v>43479</v>
      </c>
      <c r="B23" s="23" t="s">
        <v>29</v>
      </c>
    </row>
    <row r="24" spans="1:2" ht="18.850000000000001" customHeight="1" x14ac:dyDescent="0.15">
      <c r="A24" s="22">
        <v>43507</v>
      </c>
      <c r="B24" s="23" t="s">
        <v>30</v>
      </c>
    </row>
    <row r="25" spans="1:2" ht="18.850000000000001" customHeight="1" x14ac:dyDescent="0.15">
      <c r="A25" s="22">
        <v>43545</v>
      </c>
      <c r="B25" s="23" t="s">
        <v>31</v>
      </c>
    </row>
    <row r="26" spans="1:2" ht="18.850000000000001" customHeight="1" x14ac:dyDescent="0.15">
      <c r="A26" s="22">
        <v>43584</v>
      </c>
      <c r="B26" s="23" t="s">
        <v>32</v>
      </c>
    </row>
    <row r="27" spans="1:2" ht="18.850000000000001" customHeight="1" x14ac:dyDescent="0.15">
      <c r="A27" s="22">
        <v>43585</v>
      </c>
      <c r="B27" s="23" t="s">
        <v>33</v>
      </c>
    </row>
    <row r="28" spans="1:2" ht="18.850000000000001" customHeight="1" x14ac:dyDescent="0.15">
      <c r="A28" s="22">
        <v>43586</v>
      </c>
      <c r="B28" s="23" t="s">
        <v>34</v>
      </c>
    </row>
    <row r="29" spans="1:2" ht="18.850000000000001" customHeight="1" x14ac:dyDescent="0.15">
      <c r="A29" s="22">
        <v>43587</v>
      </c>
      <c r="B29" s="23" t="s">
        <v>33</v>
      </c>
    </row>
    <row r="30" spans="1:2" ht="18.850000000000001" customHeight="1" x14ac:dyDescent="0.15">
      <c r="A30" s="22">
        <v>43588</v>
      </c>
      <c r="B30" s="23" t="s">
        <v>35</v>
      </c>
    </row>
    <row r="31" spans="1:2" ht="18.850000000000001" customHeight="1" x14ac:dyDescent="0.15">
      <c r="A31" s="22">
        <v>43589</v>
      </c>
      <c r="B31" s="23" t="s">
        <v>36</v>
      </c>
    </row>
    <row r="32" spans="1:2" ht="18.850000000000001" customHeight="1" x14ac:dyDescent="0.15">
      <c r="A32" s="22">
        <v>43590</v>
      </c>
      <c r="B32" s="23" t="s">
        <v>37</v>
      </c>
    </row>
    <row r="33" spans="1:2" ht="18.850000000000001" customHeight="1" x14ac:dyDescent="0.15">
      <c r="A33" s="22">
        <v>43591</v>
      </c>
      <c r="B33" s="23" t="s">
        <v>38</v>
      </c>
    </row>
    <row r="34" spans="1:2" ht="18.850000000000001" customHeight="1" x14ac:dyDescent="0.15">
      <c r="A34" s="22">
        <v>43661</v>
      </c>
      <c r="B34" s="23" t="s">
        <v>39</v>
      </c>
    </row>
    <row r="35" spans="1:2" ht="18.850000000000001" customHeight="1" x14ac:dyDescent="0.15">
      <c r="A35" s="22">
        <v>43688</v>
      </c>
      <c r="B35" s="23" t="s">
        <v>40</v>
      </c>
    </row>
    <row r="36" spans="1:2" ht="18.850000000000001" customHeight="1" x14ac:dyDescent="0.15">
      <c r="A36" s="22">
        <v>43689</v>
      </c>
      <c r="B36" s="23" t="s">
        <v>38</v>
      </c>
    </row>
    <row r="37" spans="1:2" ht="18.850000000000001" customHeight="1" x14ac:dyDescent="0.15">
      <c r="A37" s="22">
        <v>43724</v>
      </c>
      <c r="B37" s="23" t="s">
        <v>41</v>
      </c>
    </row>
    <row r="38" spans="1:2" ht="18.850000000000001" customHeight="1" x14ac:dyDescent="0.15">
      <c r="A38" s="22">
        <v>43731</v>
      </c>
      <c r="B38" s="23" t="s">
        <v>42</v>
      </c>
    </row>
    <row r="39" spans="1:2" ht="18.850000000000001" customHeight="1" x14ac:dyDescent="0.15">
      <c r="A39" s="22">
        <v>43752</v>
      </c>
      <c r="B39" s="23" t="s">
        <v>43</v>
      </c>
    </row>
    <row r="40" spans="1:2" ht="18.850000000000001" customHeight="1" x14ac:dyDescent="0.15">
      <c r="A40" s="22">
        <v>43760</v>
      </c>
      <c r="B40" s="23" t="s">
        <v>44</v>
      </c>
    </row>
    <row r="41" spans="1:2" ht="18.850000000000001" customHeight="1" x14ac:dyDescent="0.15">
      <c r="A41" s="22">
        <v>43772</v>
      </c>
      <c r="B41" s="23" t="s">
        <v>45</v>
      </c>
    </row>
    <row r="42" spans="1:2" ht="18.850000000000001" customHeight="1" x14ac:dyDescent="0.15">
      <c r="A42" s="22">
        <v>43773</v>
      </c>
      <c r="B42" s="23" t="s">
        <v>38</v>
      </c>
    </row>
    <row r="43" spans="1:2" ht="18.850000000000001" customHeight="1" x14ac:dyDescent="0.15">
      <c r="A43" s="22">
        <v>43792</v>
      </c>
      <c r="B43" s="23" t="s">
        <v>46</v>
      </c>
    </row>
    <row r="44" spans="1:2" ht="18.850000000000001" customHeight="1" x14ac:dyDescent="0.15">
      <c r="A44" s="22">
        <v>43831</v>
      </c>
      <c r="B44" s="23" t="s">
        <v>28</v>
      </c>
    </row>
    <row r="45" spans="1:2" ht="18.850000000000001" customHeight="1" x14ac:dyDescent="0.15">
      <c r="A45" s="22">
        <v>43843</v>
      </c>
      <c r="B45" s="23" t="s">
        <v>29</v>
      </c>
    </row>
    <row r="46" spans="1:2" ht="18.850000000000001" customHeight="1" x14ac:dyDescent="0.15">
      <c r="A46" s="22">
        <v>43872</v>
      </c>
      <c r="B46" s="23" t="s">
        <v>30</v>
      </c>
    </row>
    <row r="47" spans="1:2" ht="18.850000000000001" customHeight="1" x14ac:dyDescent="0.15">
      <c r="A47" s="22">
        <v>43884</v>
      </c>
      <c r="B47" s="23" t="s">
        <v>47</v>
      </c>
    </row>
    <row r="48" spans="1:2" ht="18.850000000000001" customHeight="1" x14ac:dyDescent="0.15">
      <c r="A48" s="22">
        <v>43885</v>
      </c>
      <c r="B48" s="23" t="s">
        <v>38</v>
      </c>
    </row>
    <row r="49" spans="1:2" ht="18.850000000000001" customHeight="1" x14ac:dyDescent="0.15">
      <c r="A49" s="22">
        <v>43910</v>
      </c>
      <c r="B49" s="23" t="s">
        <v>31</v>
      </c>
    </row>
    <row r="50" spans="1:2" x14ac:dyDescent="0.15">
      <c r="A50" s="22">
        <v>43950</v>
      </c>
      <c r="B50" s="23" t="s">
        <v>32</v>
      </c>
    </row>
    <row r="51" spans="1:2" x14ac:dyDescent="0.15">
      <c r="A51" s="22">
        <v>43954</v>
      </c>
      <c r="B51" s="23" t="s">
        <v>35</v>
      </c>
    </row>
    <row r="52" spans="1:2" x14ac:dyDescent="0.15">
      <c r="A52" s="22">
        <v>43955</v>
      </c>
      <c r="B52" s="23" t="s">
        <v>38</v>
      </c>
    </row>
    <row r="53" spans="1:2" x14ac:dyDescent="0.15">
      <c r="A53" s="22">
        <v>43955</v>
      </c>
      <c r="B53" s="23" t="s">
        <v>36</v>
      </c>
    </row>
    <row r="54" spans="1:2" x14ac:dyDescent="0.15">
      <c r="A54" s="22">
        <v>43956</v>
      </c>
      <c r="B54" s="23" t="s">
        <v>37</v>
      </c>
    </row>
    <row r="55" spans="1:2" x14ac:dyDescent="0.15">
      <c r="A55" s="22">
        <v>44032</v>
      </c>
      <c r="B55" s="23" t="s">
        <v>39</v>
      </c>
    </row>
    <row r="56" spans="1:2" x14ac:dyDescent="0.15">
      <c r="A56" s="22">
        <v>44054</v>
      </c>
      <c r="B56" s="23" t="s">
        <v>40</v>
      </c>
    </row>
    <row r="57" spans="1:2" x14ac:dyDescent="0.15">
      <c r="A57" s="22">
        <v>44095</v>
      </c>
      <c r="B57" s="23" t="s">
        <v>41</v>
      </c>
    </row>
    <row r="58" spans="1:2" x14ac:dyDescent="0.15">
      <c r="A58" s="22">
        <v>44096</v>
      </c>
      <c r="B58" s="23" t="s">
        <v>42</v>
      </c>
    </row>
    <row r="59" spans="1:2" x14ac:dyDescent="0.15">
      <c r="A59" s="22">
        <v>44116</v>
      </c>
      <c r="B59" s="23" t="s">
        <v>43</v>
      </c>
    </row>
    <row r="60" spans="1:2" x14ac:dyDescent="0.15">
      <c r="A60" s="22">
        <v>44138</v>
      </c>
      <c r="B60" s="23" t="s">
        <v>45</v>
      </c>
    </row>
    <row r="61" spans="1:2" x14ac:dyDescent="0.15">
      <c r="A61" s="22">
        <v>44158</v>
      </c>
      <c r="B61" s="23" t="s">
        <v>46</v>
      </c>
    </row>
    <row r="62" spans="1:2" x14ac:dyDescent="0.15">
      <c r="A62" s="22">
        <v>44197</v>
      </c>
      <c r="B62" s="23" t="s">
        <v>28</v>
      </c>
    </row>
    <row r="63" spans="1:2" x14ac:dyDescent="0.15">
      <c r="A63" s="22">
        <v>44207</v>
      </c>
      <c r="B63" s="23" t="s">
        <v>29</v>
      </c>
    </row>
    <row r="64" spans="1:2" x14ac:dyDescent="0.15">
      <c r="A64" s="22">
        <v>44238</v>
      </c>
      <c r="B64" s="23" t="s">
        <v>30</v>
      </c>
    </row>
    <row r="65" spans="1:2" x14ac:dyDescent="0.15">
      <c r="A65" s="22">
        <v>44250</v>
      </c>
      <c r="B65" s="23" t="s">
        <v>47</v>
      </c>
    </row>
    <row r="66" spans="1:2" x14ac:dyDescent="0.15">
      <c r="A66" s="22">
        <v>44275</v>
      </c>
      <c r="B66" s="23" t="s">
        <v>31</v>
      </c>
    </row>
    <row r="67" spans="1:2" x14ac:dyDescent="0.15">
      <c r="A67" s="22">
        <v>44315</v>
      </c>
      <c r="B67" s="23" t="s">
        <v>32</v>
      </c>
    </row>
    <row r="68" spans="1:2" x14ac:dyDescent="0.15">
      <c r="A68" s="22">
        <v>44319</v>
      </c>
      <c r="B68" s="23" t="s">
        <v>35</v>
      </c>
    </row>
    <row r="69" spans="1:2" x14ac:dyDescent="0.15">
      <c r="A69" s="22">
        <v>44320</v>
      </c>
      <c r="B69" s="23" t="s">
        <v>36</v>
      </c>
    </row>
    <row r="70" spans="1:2" x14ac:dyDescent="0.15">
      <c r="A70" s="22">
        <v>44321</v>
      </c>
      <c r="B70" s="23" t="s">
        <v>37</v>
      </c>
    </row>
    <row r="71" spans="1:2" x14ac:dyDescent="0.15">
      <c r="A71" s="22">
        <v>44396</v>
      </c>
      <c r="B71" s="23" t="s">
        <v>39</v>
      </c>
    </row>
    <row r="72" spans="1:2" x14ac:dyDescent="0.15">
      <c r="A72" s="22">
        <v>44419</v>
      </c>
      <c r="B72" s="23" t="s">
        <v>40</v>
      </c>
    </row>
    <row r="73" spans="1:2" x14ac:dyDescent="0.15">
      <c r="A73" s="22">
        <v>44459</v>
      </c>
      <c r="B73" s="23" t="s">
        <v>41</v>
      </c>
    </row>
    <row r="74" spans="1:2" x14ac:dyDescent="0.15">
      <c r="A74" s="22">
        <v>44462</v>
      </c>
      <c r="B74" s="23" t="s">
        <v>42</v>
      </c>
    </row>
    <row r="75" spans="1:2" x14ac:dyDescent="0.15">
      <c r="A75" s="22">
        <v>44480</v>
      </c>
      <c r="B75" s="23" t="s">
        <v>43</v>
      </c>
    </row>
    <row r="76" spans="1:2" x14ac:dyDescent="0.15">
      <c r="A76" s="22">
        <v>44503</v>
      </c>
      <c r="B76" s="23" t="s">
        <v>45</v>
      </c>
    </row>
    <row r="77" spans="1:2" x14ac:dyDescent="0.15">
      <c r="A77" s="22">
        <v>44523</v>
      </c>
      <c r="B77" s="23" t="s">
        <v>46</v>
      </c>
    </row>
    <row r="78" spans="1:2" x14ac:dyDescent="0.15">
      <c r="A78" s="22">
        <v>44562</v>
      </c>
      <c r="B78" s="23" t="s">
        <v>28</v>
      </c>
    </row>
    <row r="79" spans="1:2" x14ac:dyDescent="0.15">
      <c r="A79" s="22">
        <v>44571</v>
      </c>
      <c r="B79" s="23" t="s">
        <v>29</v>
      </c>
    </row>
    <row r="80" spans="1:2" x14ac:dyDescent="0.15">
      <c r="A80" s="22">
        <v>44603</v>
      </c>
      <c r="B80" s="23" t="s">
        <v>30</v>
      </c>
    </row>
    <row r="81" spans="1:2" x14ac:dyDescent="0.15">
      <c r="A81" s="22">
        <v>44615</v>
      </c>
      <c r="B81" s="23" t="s">
        <v>47</v>
      </c>
    </row>
    <row r="82" spans="1:2" x14ac:dyDescent="0.15">
      <c r="A82" s="22">
        <v>44641</v>
      </c>
      <c r="B82" s="23" t="s">
        <v>31</v>
      </c>
    </row>
    <row r="83" spans="1:2" x14ac:dyDescent="0.15">
      <c r="A83" s="22">
        <v>44680</v>
      </c>
      <c r="B83" s="23" t="s">
        <v>32</v>
      </c>
    </row>
    <row r="84" spans="1:2" x14ac:dyDescent="0.15">
      <c r="A84" s="22">
        <v>44684</v>
      </c>
      <c r="B84" s="23" t="s">
        <v>35</v>
      </c>
    </row>
    <row r="85" spans="1:2" x14ac:dyDescent="0.15">
      <c r="A85" s="22">
        <v>44685</v>
      </c>
      <c r="B85" s="23" t="s">
        <v>36</v>
      </c>
    </row>
    <row r="86" spans="1:2" x14ac:dyDescent="0.15">
      <c r="A86" s="22">
        <v>44686</v>
      </c>
      <c r="B86" s="23" t="s">
        <v>37</v>
      </c>
    </row>
    <row r="87" spans="1:2" x14ac:dyDescent="0.15">
      <c r="A87" s="22">
        <v>44760</v>
      </c>
      <c r="B87" s="23" t="s">
        <v>39</v>
      </c>
    </row>
    <row r="88" spans="1:2" x14ac:dyDescent="0.15">
      <c r="A88" s="22">
        <v>44784</v>
      </c>
      <c r="B88" s="23" t="s">
        <v>40</v>
      </c>
    </row>
    <row r="89" spans="1:2" x14ac:dyDescent="0.15">
      <c r="A89" s="22">
        <v>44823</v>
      </c>
      <c r="B89" s="23" t="s">
        <v>41</v>
      </c>
    </row>
    <row r="90" spans="1:2" x14ac:dyDescent="0.15">
      <c r="A90" s="22">
        <v>44827</v>
      </c>
      <c r="B90" s="23" t="s">
        <v>42</v>
      </c>
    </row>
    <row r="91" spans="1:2" x14ac:dyDescent="0.15">
      <c r="A91" s="22">
        <v>44844</v>
      </c>
      <c r="B91" s="23" t="s">
        <v>43</v>
      </c>
    </row>
    <row r="92" spans="1:2" x14ac:dyDescent="0.15">
      <c r="A92" s="22">
        <v>44868</v>
      </c>
      <c r="B92" s="23" t="s">
        <v>45</v>
      </c>
    </row>
    <row r="93" spans="1:2" x14ac:dyDescent="0.15">
      <c r="A93" s="22">
        <v>44888</v>
      </c>
      <c r="B93" s="23" t="s">
        <v>46</v>
      </c>
    </row>
    <row r="94" spans="1:2" x14ac:dyDescent="0.15">
      <c r="A94" s="22">
        <v>44927</v>
      </c>
      <c r="B94" s="23" t="s">
        <v>28</v>
      </c>
    </row>
    <row r="95" spans="1:2" x14ac:dyDescent="0.15">
      <c r="A95" s="22">
        <v>44928</v>
      </c>
      <c r="B95" s="23" t="s">
        <v>38</v>
      </c>
    </row>
    <row r="96" spans="1:2" x14ac:dyDescent="0.15">
      <c r="A96" s="22">
        <v>44935</v>
      </c>
      <c r="B96" s="23" t="s">
        <v>29</v>
      </c>
    </row>
    <row r="97" spans="1:2" x14ac:dyDescent="0.15">
      <c r="A97" s="22">
        <v>44968</v>
      </c>
      <c r="B97" s="23" t="s">
        <v>30</v>
      </c>
    </row>
    <row r="98" spans="1:2" x14ac:dyDescent="0.15">
      <c r="A98" s="22">
        <v>44980</v>
      </c>
      <c r="B98" s="23" t="s">
        <v>47</v>
      </c>
    </row>
    <row r="99" spans="1:2" x14ac:dyDescent="0.15">
      <c r="A99" s="22">
        <v>45006</v>
      </c>
      <c r="B99" s="23" t="s">
        <v>31</v>
      </c>
    </row>
    <row r="100" spans="1:2" x14ac:dyDescent="0.15">
      <c r="A100" s="22">
        <v>45045</v>
      </c>
      <c r="B100" s="23" t="s">
        <v>32</v>
      </c>
    </row>
    <row r="101" spans="1:2" x14ac:dyDescent="0.15">
      <c r="A101" s="22">
        <v>45049</v>
      </c>
      <c r="B101" s="23" t="s">
        <v>35</v>
      </c>
    </row>
    <row r="102" spans="1:2" x14ac:dyDescent="0.15">
      <c r="A102" s="22">
        <v>45050</v>
      </c>
      <c r="B102" s="23" t="s">
        <v>36</v>
      </c>
    </row>
    <row r="103" spans="1:2" x14ac:dyDescent="0.15">
      <c r="A103" s="22">
        <v>45051</v>
      </c>
      <c r="B103" s="23" t="s">
        <v>37</v>
      </c>
    </row>
    <row r="104" spans="1:2" x14ac:dyDescent="0.15">
      <c r="A104" s="22">
        <v>45124</v>
      </c>
      <c r="B104" s="23" t="s">
        <v>39</v>
      </c>
    </row>
    <row r="105" spans="1:2" x14ac:dyDescent="0.15">
      <c r="A105" s="22">
        <v>45149</v>
      </c>
      <c r="B105" s="23" t="s">
        <v>40</v>
      </c>
    </row>
    <row r="106" spans="1:2" x14ac:dyDescent="0.15">
      <c r="A106" s="22">
        <v>45187</v>
      </c>
      <c r="B106" s="23" t="s">
        <v>41</v>
      </c>
    </row>
    <row r="107" spans="1:2" x14ac:dyDescent="0.15">
      <c r="A107" s="22">
        <v>45192</v>
      </c>
      <c r="B107" s="23" t="s">
        <v>42</v>
      </c>
    </row>
    <row r="108" spans="1:2" x14ac:dyDescent="0.15">
      <c r="A108" s="22">
        <v>45208</v>
      </c>
      <c r="B108" s="23" t="s">
        <v>43</v>
      </c>
    </row>
    <row r="109" spans="1:2" x14ac:dyDescent="0.15">
      <c r="A109" s="22">
        <v>45233</v>
      </c>
      <c r="B109" s="23" t="s">
        <v>45</v>
      </c>
    </row>
    <row r="110" spans="1:2" x14ac:dyDescent="0.15">
      <c r="A110" s="22">
        <v>45253</v>
      </c>
      <c r="B110" s="23" t="s">
        <v>46</v>
      </c>
    </row>
    <row r="111" spans="1:2" x14ac:dyDescent="0.15">
      <c r="A111" s="24"/>
    </row>
    <row r="112" spans="1:2" x14ac:dyDescent="0.15">
      <c r="A112" s="24"/>
    </row>
  </sheetData>
  <sortState ref="A3:A39">
    <sortCondition ref="A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/>
  </sheetViews>
  <sheetFormatPr defaultRowHeight="13.1" x14ac:dyDescent="0.15"/>
  <cols>
    <col min="1" max="1" width="15.44140625" customWidth="1"/>
  </cols>
  <sheetData>
    <row r="1" spans="1:4" ht="18.850000000000001" customHeight="1" x14ac:dyDescent="0.15">
      <c r="A1" s="3" t="s">
        <v>15</v>
      </c>
    </row>
    <row r="2" spans="1:4" ht="18.850000000000001" customHeight="1" x14ac:dyDescent="0.15">
      <c r="A2" s="4">
        <v>43915</v>
      </c>
    </row>
    <row r="3" spans="1:4" ht="18.850000000000001" customHeight="1" x14ac:dyDescent="0.15">
      <c r="A3" s="4"/>
    </row>
    <row r="4" spans="1:4" ht="18.850000000000001" customHeight="1" x14ac:dyDescent="0.15">
      <c r="A4" s="4"/>
    </row>
    <row r="5" spans="1:4" ht="18.850000000000001" customHeight="1" x14ac:dyDescent="0.15">
      <c r="A5" s="4"/>
    </row>
    <row r="6" spans="1:4" ht="18.850000000000001" customHeight="1" x14ac:dyDescent="0.15">
      <c r="A6" s="4"/>
      <c r="D6" t="s">
        <v>14</v>
      </c>
    </row>
    <row r="7" spans="1:4" ht="18.850000000000001" customHeight="1" x14ac:dyDescent="0.15">
      <c r="A7" s="4"/>
    </row>
    <row r="8" spans="1:4" ht="18.850000000000001" customHeight="1" x14ac:dyDescent="0.15">
      <c r="A8" s="4"/>
    </row>
    <row r="9" spans="1:4" ht="18.850000000000001" customHeight="1" x14ac:dyDescent="0.15">
      <c r="A9" s="4"/>
    </row>
    <row r="10" spans="1:4" ht="18.850000000000001" customHeight="1" x14ac:dyDescent="0.15">
      <c r="A10" s="4"/>
    </row>
    <row r="11" spans="1:4" ht="18.850000000000001" customHeight="1" x14ac:dyDescent="0.15">
      <c r="A11" s="4"/>
    </row>
    <row r="12" spans="1:4" ht="18.850000000000001" customHeight="1" x14ac:dyDescent="0.15">
      <c r="A12" s="4"/>
    </row>
    <row r="13" spans="1:4" ht="18.850000000000001" customHeight="1" x14ac:dyDescent="0.15">
      <c r="A13" s="4"/>
    </row>
    <row r="14" spans="1:4" ht="18.850000000000001" customHeight="1" x14ac:dyDescent="0.15">
      <c r="A14" s="4"/>
    </row>
    <row r="15" spans="1:4" ht="18.850000000000001" customHeight="1" x14ac:dyDescent="0.15">
      <c r="A15" s="4"/>
    </row>
    <row r="16" spans="1:4" ht="18.850000000000001" customHeight="1" x14ac:dyDescent="0.15">
      <c r="A16" s="4"/>
    </row>
    <row r="17" spans="1:1" ht="18.850000000000001" customHeight="1" x14ac:dyDescent="0.15">
      <c r="A17" s="4"/>
    </row>
    <row r="18" spans="1:1" ht="18.850000000000001" customHeight="1" x14ac:dyDescent="0.15">
      <c r="A18" s="4"/>
    </row>
    <row r="19" spans="1:1" ht="18.850000000000001" customHeight="1" x14ac:dyDescent="0.15">
      <c r="A19" s="4"/>
    </row>
    <row r="20" spans="1:1" ht="18.850000000000001" customHeight="1" x14ac:dyDescent="0.15">
      <c r="A20" s="4"/>
    </row>
    <row r="21" spans="1:1" ht="18.850000000000001" customHeight="1" x14ac:dyDescent="0.15">
      <c r="A21" s="4"/>
    </row>
    <row r="22" spans="1:1" ht="18.850000000000001" customHeight="1" x14ac:dyDescent="0.15">
      <c r="A22" s="4"/>
    </row>
    <row r="23" spans="1:1" ht="18.850000000000001" customHeight="1" x14ac:dyDescent="0.15">
      <c r="A23" s="4"/>
    </row>
    <row r="24" spans="1:1" ht="18.850000000000001" customHeight="1" x14ac:dyDescent="0.15">
      <c r="A24" s="4"/>
    </row>
    <row r="25" spans="1:1" ht="18.850000000000001" customHeight="1" x14ac:dyDescent="0.15">
      <c r="A25" s="4"/>
    </row>
    <row r="26" spans="1:1" ht="18.850000000000001" customHeight="1" x14ac:dyDescent="0.15">
      <c r="A26" s="4"/>
    </row>
    <row r="27" spans="1:1" ht="18.850000000000001" customHeight="1" x14ac:dyDescent="0.15">
      <c r="A27" s="4"/>
    </row>
    <row r="28" spans="1:1" ht="18.850000000000001" customHeight="1" x14ac:dyDescent="0.15">
      <c r="A28" s="4"/>
    </row>
    <row r="29" spans="1:1" ht="18.850000000000001" customHeight="1" x14ac:dyDescent="0.15">
      <c r="A29" s="4"/>
    </row>
    <row r="30" spans="1:1" ht="18.850000000000001" customHeight="1" x14ac:dyDescent="0.15">
      <c r="A30" s="4"/>
    </row>
    <row r="31" spans="1:1" ht="18.850000000000001" customHeight="1" x14ac:dyDescent="0.15">
      <c r="A31" s="4"/>
    </row>
    <row r="32" spans="1:1" ht="18.850000000000001" customHeight="1" x14ac:dyDescent="0.15">
      <c r="A32" s="4"/>
    </row>
    <row r="33" spans="1:1" ht="18.850000000000001" customHeight="1" x14ac:dyDescent="0.15">
      <c r="A33" s="4"/>
    </row>
    <row r="34" spans="1:1" ht="18.850000000000001" customHeight="1" x14ac:dyDescent="0.15">
      <c r="A34" s="4"/>
    </row>
    <row r="35" spans="1:1" ht="18.850000000000001" customHeight="1" x14ac:dyDescent="0.15">
      <c r="A35" s="4"/>
    </row>
    <row r="36" spans="1:1" ht="18.850000000000001" customHeight="1" x14ac:dyDescent="0.15">
      <c r="A36" s="4"/>
    </row>
    <row r="37" spans="1:1" ht="18.850000000000001" customHeight="1" x14ac:dyDescent="0.15">
      <c r="A37" s="4"/>
    </row>
    <row r="38" spans="1:1" ht="18.850000000000001" customHeight="1" x14ac:dyDescent="0.15">
      <c r="A38" s="4"/>
    </row>
    <row r="39" spans="1:1" ht="18.850000000000001" customHeight="1" x14ac:dyDescent="0.15">
      <c r="A39" s="4"/>
    </row>
    <row r="40" spans="1:1" ht="18.850000000000001" customHeight="1" x14ac:dyDescent="0.15">
      <c r="A40" s="4"/>
    </row>
    <row r="41" spans="1:1" ht="18.850000000000001" customHeight="1" x14ac:dyDescent="0.15">
      <c r="A41" s="4"/>
    </row>
    <row r="42" spans="1:1" ht="18.850000000000001" customHeight="1" x14ac:dyDescent="0.15">
      <c r="A42" s="4"/>
    </row>
    <row r="43" spans="1:1" ht="18.850000000000001" customHeight="1" x14ac:dyDescent="0.15">
      <c r="A43" s="4"/>
    </row>
    <row r="44" spans="1:1" ht="18.850000000000001" customHeight="1" x14ac:dyDescent="0.15">
      <c r="A44" s="4"/>
    </row>
    <row r="45" spans="1:1" ht="18.850000000000001" customHeight="1" x14ac:dyDescent="0.15">
      <c r="A45" s="4"/>
    </row>
    <row r="46" spans="1:1" ht="18.850000000000001" customHeight="1" x14ac:dyDescent="0.15">
      <c r="A46" s="4"/>
    </row>
    <row r="47" spans="1:1" ht="18.850000000000001" customHeight="1" x14ac:dyDescent="0.15">
      <c r="A47" s="4"/>
    </row>
    <row r="48" spans="1:1" ht="18.850000000000001" customHeight="1" x14ac:dyDescent="0.15">
      <c r="A48" s="4"/>
    </row>
    <row r="49" spans="1:1" ht="18.850000000000001" customHeight="1" x14ac:dyDescent="0.15">
      <c r="A49" s="4"/>
    </row>
    <row r="50" spans="1:1" ht="18.850000000000001" customHeight="1" x14ac:dyDescent="0.15">
      <c r="A50" s="4"/>
    </row>
    <row r="51" spans="1:1" ht="18.850000000000001" customHeight="1" x14ac:dyDescent="0.15">
      <c r="A51" s="4"/>
    </row>
    <row r="52" spans="1:1" ht="18.850000000000001" customHeight="1" x14ac:dyDescent="0.15">
      <c r="A52" s="4"/>
    </row>
    <row r="53" spans="1:1" ht="18.850000000000001" customHeight="1" x14ac:dyDescent="0.15">
      <c r="A53" s="4"/>
    </row>
    <row r="54" spans="1:1" ht="18.850000000000001" customHeight="1" x14ac:dyDescent="0.15">
      <c r="A54" s="4"/>
    </row>
    <row r="55" spans="1:1" ht="18.850000000000001" customHeight="1" x14ac:dyDescent="0.15">
      <c r="A55" s="4"/>
    </row>
    <row r="56" spans="1:1" ht="18.850000000000001" customHeight="1" x14ac:dyDescent="0.15">
      <c r="A56" s="4"/>
    </row>
    <row r="57" spans="1:1" ht="18.850000000000001" customHeight="1" x14ac:dyDescent="0.15">
      <c r="A57" s="4"/>
    </row>
    <row r="58" spans="1:1" ht="18.850000000000001" customHeight="1" x14ac:dyDescent="0.15">
      <c r="A58" s="4"/>
    </row>
    <row r="59" spans="1:1" ht="18.850000000000001" customHeight="1" x14ac:dyDescent="0.15">
      <c r="A59" s="4"/>
    </row>
    <row r="60" spans="1:1" ht="18.850000000000001" customHeight="1" x14ac:dyDescent="0.15">
      <c r="A60" s="4"/>
    </row>
    <row r="61" spans="1:1" ht="18.850000000000001" customHeight="1" x14ac:dyDescent="0.15">
      <c r="A61" s="4"/>
    </row>
    <row r="62" spans="1:1" ht="18.850000000000001" customHeight="1" x14ac:dyDescent="0.15">
      <c r="A62" s="4"/>
    </row>
    <row r="63" spans="1:1" ht="18.850000000000001" customHeight="1" x14ac:dyDescent="0.15">
      <c r="A63" s="4"/>
    </row>
    <row r="64" spans="1:1" ht="18.850000000000001" customHeight="1" x14ac:dyDescent="0.15">
      <c r="A64" s="4"/>
    </row>
    <row r="65" spans="1:1" ht="18.850000000000001" customHeight="1" x14ac:dyDescent="0.15">
      <c r="A65" s="4"/>
    </row>
    <row r="66" spans="1:1" ht="18.850000000000001" customHeight="1" x14ac:dyDescent="0.15">
      <c r="A66" s="4"/>
    </row>
    <row r="67" spans="1:1" ht="18.850000000000001" customHeight="1" x14ac:dyDescent="0.15">
      <c r="A67" s="4"/>
    </row>
    <row r="68" spans="1:1" ht="18.850000000000001" customHeight="1" x14ac:dyDescent="0.15">
      <c r="A68" s="4"/>
    </row>
    <row r="69" spans="1:1" ht="18.850000000000001" customHeight="1" x14ac:dyDescent="0.15">
      <c r="A69" s="4"/>
    </row>
  </sheetData>
  <sortState ref="A3:A39">
    <sortCondition ref="A2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/>
  </sheetViews>
  <sheetFormatPr defaultColWidth="9" defaultRowHeight="13.1" x14ac:dyDescent="0.15"/>
  <cols>
    <col min="1" max="7" width="13.109375" style="7" customWidth="1"/>
    <col min="8" max="16384" width="9" style="7"/>
  </cols>
  <sheetData>
    <row r="2" spans="1:10" ht="16.399999999999999" x14ac:dyDescent="0.15">
      <c r="B2" s="20" t="s">
        <v>48</v>
      </c>
      <c r="C2" s="9"/>
      <c r="D2" s="9"/>
    </row>
    <row r="4" spans="1:10" ht="13.6" x14ac:dyDescent="0.15">
      <c r="F4" s="19"/>
      <c r="G4" s="19"/>
    </row>
    <row r="6" spans="1:10" ht="16.399999999999999" x14ac:dyDescent="0.15">
      <c r="A6" s="8">
        <f>使い方!C5</f>
        <v>2020</v>
      </c>
      <c r="C6" s="8">
        <f>使い方!E5</f>
        <v>2</v>
      </c>
      <c r="D6" s="10" t="s">
        <v>0</v>
      </c>
      <c r="F6" s="11">
        <f>DATE(A6,C6,1)</f>
        <v>43862</v>
      </c>
      <c r="G6" s="12">
        <f>WEEKDAY(F6)</f>
        <v>7</v>
      </c>
    </row>
    <row r="7" spans="1:10" ht="13.6" hidden="1" x14ac:dyDescent="0.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10" ht="24.75" customHeight="1" x14ac:dyDescent="0.15">
      <c r="A8" s="14" t="s">
        <v>7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</row>
    <row r="9" spans="1:10" ht="49.75" customHeight="1" x14ac:dyDescent="0.15">
      <c r="A9" s="15">
        <f>IF(G6=A7,F6,B9-1)</f>
        <v>43856</v>
      </c>
      <c r="B9" s="16">
        <f>IF($G$6=B7,$F$6,IF(B7&lt;$G$6,C9-1,A9+1))</f>
        <v>43857</v>
      </c>
      <c r="C9" s="16">
        <f t="shared" ref="C9:G9" si="0">IF($G$6=C7,$F$6,IF(C7&lt;$G$6,D9-1,B9+1))</f>
        <v>43858</v>
      </c>
      <c r="D9" s="16">
        <f t="shared" si="0"/>
        <v>43859</v>
      </c>
      <c r="E9" s="16">
        <f t="shared" si="0"/>
        <v>43860</v>
      </c>
      <c r="F9" s="16">
        <f t="shared" si="0"/>
        <v>43861</v>
      </c>
      <c r="G9" s="16">
        <f t="shared" si="0"/>
        <v>43862</v>
      </c>
    </row>
    <row r="10" spans="1:10" ht="49.75" customHeight="1" x14ac:dyDescent="0.15">
      <c r="A10" s="15">
        <f>A9+7</f>
        <v>43863</v>
      </c>
      <c r="B10" s="16">
        <f t="shared" ref="B10:G10" si="1">B9+7</f>
        <v>43864</v>
      </c>
      <c r="C10" s="16">
        <f t="shared" si="1"/>
        <v>43865</v>
      </c>
      <c r="D10" s="16">
        <f t="shared" si="1"/>
        <v>43866</v>
      </c>
      <c r="E10" s="16">
        <f t="shared" si="1"/>
        <v>43867</v>
      </c>
      <c r="F10" s="16">
        <f t="shared" si="1"/>
        <v>43868</v>
      </c>
      <c r="G10" s="16">
        <f t="shared" si="1"/>
        <v>43869</v>
      </c>
    </row>
    <row r="11" spans="1:10" ht="49.75" customHeight="1" x14ac:dyDescent="0.15">
      <c r="A11" s="15">
        <f>A10+7</f>
        <v>43870</v>
      </c>
      <c r="B11" s="16">
        <f t="shared" ref="B11:B14" si="2">B10+7</f>
        <v>43871</v>
      </c>
      <c r="C11" s="16">
        <f t="shared" ref="C11:C14" si="3">C10+7</f>
        <v>43872</v>
      </c>
      <c r="D11" s="16">
        <f t="shared" ref="D11:D14" si="4">D10+7</f>
        <v>43873</v>
      </c>
      <c r="E11" s="16">
        <f t="shared" ref="E11:E14" si="5">E10+7</f>
        <v>43874</v>
      </c>
      <c r="F11" s="16">
        <f t="shared" ref="F11:F14" si="6">F10+7</f>
        <v>43875</v>
      </c>
      <c r="G11" s="16">
        <f t="shared" ref="G11:G14" si="7">G10+7</f>
        <v>43876</v>
      </c>
    </row>
    <row r="12" spans="1:10" ht="49.75" customHeight="1" x14ac:dyDescent="0.15">
      <c r="A12" s="15">
        <f>A11+7</f>
        <v>43877</v>
      </c>
      <c r="B12" s="16">
        <f t="shared" si="2"/>
        <v>43878</v>
      </c>
      <c r="C12" s="16">
        <f t="shared" si="3"/>
        <v>43879</v>
      </c>
      <c r="D12" s="16">
        <f t="shared" si="4"/>
        <v>43880</v>
      </c>
      <c r="E12" s="16">
        <f t="shared" si="5"/>
        <v>43881</v>
      </c>
      <c r="F12" s="16">
        <f t="shared" si="6"/>
        <v>43882</v>
      </c>
      <c r="G12" s="16">
        <f t="shared" si="7"/>
        <v>43883</v>
      </c>
    </row>
    <row r="13" spans="1:10" ht="49.75" customHeight="1" x14ac:dyDescent="0.15">
      <c r="A13" s="15">
        <f>A12+7</f>
        <v>43884</v>
      </c>
      <c r="B13" s="16">
        <f t="shared" si="2"/>
        <v>43885</v>
      </c>
      <c r="C13" s="16">
        <f t="shared" si="3"/>
        <v>43886</v>
      </c>
      <c r="D13" s="16">
        <f t="shared" si="4"/>
        <v>43887</v>
      </c>
      <c r="E13" s="16">
        <f t="shared" si="5"/>
        <v>43888</v>
      </c>
      <c r="F13" s="16">
        <f t="shared" si="6"/>
        <v>43889</v>
      </c>
      <c r="G13" s="16">
        <f t="shared" si="7"/>
        <v>43890</v>
      </c>
    </row>
    <row r="14" spans="1:10" ht="49.75" customHeight="1" x14ac:dyDescent="0.15">
      <c r="A14" s="15">
        <f>A13+7</f>
        <v>43891</v>
      </c>
      <c r="B14" s="16">
        <f t="shared" si="2"/>
        <v>43892</v>
      </c>
      <c r="C14" s="16">
        <f t="shared" si="3"/>
        <v>43893</v>
      </c>
      <c r="D14" s="16">
        <f t="shared" si="4"/>
        <v>43894</v>
      </c>
      <c r="E14" s="16">
        <f t="shared" si="5"/>
        <v>43895</v>
      </c>
      <c r="F14" s="16">
        <f t="shared" si="6"/>
        <v>43896</v>
      </c>
      <c r="G14" s="16">
        <f t="shared" si="7"/>
        <v>43897</v>
      </c>
      <c r="J14" s="25"/>
    </row>
    <row r="15" spans="1:10" ht="13.6" customHeight="1" x14ac:dyDescent="0.15">
      <c r="A15" s="17"/>
      <c r="B15" s="18"/>
      <c r="C15" s="18"/>
      <c r="D15" s="18"/>
      <c r="E15" s="18"/>
      <c r="F15" s="18"/>
      <c r="G15" s="18"/>
    </row>
    <row r="16" spans="1:10" ht="13.6" customHeight="1" x14ac:dyDescent="0.15">
      <c r="A16" s="17"/>
      <c r="B16" s="18"/>
      <c r="C16" s="18"/>
      <c r="D16" s="18"/>
      <c r="E16" s="18"/>
      <c r="F16" s="18"/>
      <c r="G16" s="18"/>
    </row>
    <row r="19" spans="1:7" ht="16.399999999999999" x14ac:dyDescent="0.15">
      <c r="A19" s="8">
        <f>YEAR(F19)</f>
        <v>2020</v>
      </c>
      <c r="C19" s="8">
        <f>MONTH(F19)</f>
        <v>3</v>
      </c>
      <c r="D19" s="10" t="s">
        <v>0</v>
      </c>
      <c r="F19" s="11">
        <f>DATE(YEAR(F6),MONTH(F6)+1,1)</f>
        <v>43891</v>
      </c>
      <c r="G19" s="12">
        <f>WEEKDAY(F19)</f>
        <v>1</v>
      </c>
    </row>
    <row r="20" spans="1:7" ht="13.6" hidden="1" x14ac:dyDescent="0.1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</row>
    <row r="21" spans="1:7" ht="24.75" customHeight="1" x14ac:dyDescent="0.15">
      <c r="A21" s="14" t="s">
        <v>7</v>
      </c>
      <c r="B21" s="14" t="s">
        <v>1</v>
      </c>
      <c r="C21" s="14" t="s">
        <v>2</v>
      </c>
      <c r="D21" s="14" t="s">
        <v>3</v>
      </c>
      <c r="E21" s="14" t="s">
        <v>4</v>
      </c>
      <c r="F21" s="14" t="s">
        <v>5</v>
      </c>
      <c r="G21" s="14" t="s">
        <v>6</v>
      </c>
    </row>
    <row r="22" spans="1:7" ht="48.95" customHeight="1" x14ac:dyDescent="0.15">
      <c r="A22" s="15">
        <f>IF(G19=A20,F19,B22-1)</f>
        <v>43891</v>
      </c>
      <c r="B22" s="16">
        <f>IF($G$19=B20,$F$19,IF(B20&lt;$G$19,C22-1,A22+1))</f>
        <v>43892</v>
      </c>
      <c r="C22" s="16">
        <f t="shared" ref="C22:G22" si="8">IF($G$19=C20,$F$19,IF(C20&lt;$G$19,D22-1,B22+1))</f>
        <v>43893</v>
      </c>
      <c r="D22" s="16">
        <f t="shared" si="8"/>
        <v>43894</v>
      </c>
      <c r="E22" s="16">
        <f t="shared" si="8"/>
        <v>43895</v>
      </c>
      <c r="F22" s="16">
        <f t="shared" si="8"/>
        <v>43896</v>
      </c>
      <c r="G22" s="16">
        <f t="shared" si="8"/>
        <v>43897</v>
      </c>
    </row>
    <row r="23" spans="1:7" ht="48.95" customHeight="1" x14ac:dyDescent="0.15">
      <c r="A23" s="15">
        <f>A22+7</f>
        <v>43898</v>
      </c>
      <c r="B23" s="16">
        <f t="shared" ref="B23:G27" si="9">B22+7</f>
        <v>43899</v>
      </c>
      <c r="C23" s="16">
        <f t="shared" si="9"/>
        <v>43900</v>
      </c>
      <c r="D23" s="16">
        <f t="shared" si="9"/>
        <v>43901</v>
      </c>
      <c r="E23" s="16">
        <f t="shared" si="9"/>
        <v>43902</v>
      </c>
      <c r="F23" s="16">
        <f t="shared" si="9"/>
        <v>43903</v>
      </c>
      <c r="G23" s="16">
        <f t="shared" si="9"/>
        <v>43904</v>
      </c>
    </row>
    <row r="24" spans="1:7" ht="48.95" customHeight="1" x14ac:dyDescent="0.15">
      <c r="A24" s="15">
        <f>A23+7</f>
        <v>43905</v>
      </c>
      <c r="B24" s="16">
        <f t="shared" si="9"/>
        <v>43906</v>
      </c>
      <c r="C24" s="16">
        <f t="shared" si="9"/>
        <v>43907</v>
      </c>
      <c r="D24" s="16">
        <f t="shared" si="9"/>
        <v>43908</v>
      </c>
      <c r="E24" s="16">
        <f t="shared" si="9"/>
        <v>43909</v>
      </c>
      <c r="F24" s="16">
        <f t="shared" si="9"/>
        <v>43910</v>
      </c>
      <c r="G24" s="16">
        <f t="shared" si="9"/>
        <v>43911</v>
      </c>
    </row>
    <row r="25" spans="1:7" ht="48.95" customHeight="1" x14ac:dyDescent="0.15">
      <c r="A25" s="15">
        <f>A24+7</f>
        <v>43912</v>
      </c>
      <c r="B25" s="16">
        <f t="shared" si="9"/>
        <v>43913</v>
      </c>
      <c r="C25" s="16">
        <f t="shared" si="9"/>
        <v>43914</v>
      </c>
      <c r="D25" s="16">
        <f t="shared" si="9"/>
        <v>43915</v>
      </c>
      <c r="E25" s="16">
        <f t="shared" si="9"/>
        <v>43916</v>
      </c>
      <c r="F25" s="16">
        <f t="shared" si="9"/>
        <v>43917</v>
      </c>
      <c r="G25" s="16">
        <f t="shared" si="9"/>
        <v>43918</v>
      </c>
    </row>
    <row r="26" spans="1:7" ht="48.95" customHeight="1" x14ac:dyDescent="0.15">
      <c r="A26" s="15">
        <f>A25+7</f>
        <v>43919</v>
      </c>
      <c r="B26" s="16">
        <f t="shared" si="9"/>
        <v>43920</v>
      </c>
      <c r="C26" s="16">
        <f t="shared" si="9"/>
        <v>43921</v>
      </c>
      <c r="D26" s="16">
        <f t="shared" si="9"/>
        <v>43922</v>
      </c>
      <c r="E26" s="16">
        <f t="shared" si="9"/>
        <v>43923</v>
      </c>
      <c r="F26" s="16">
        <f t="shared" si="9"/>
        <v>43924</v>
      </c>
      <c r="G26" s="16">
        <f t="shared" si="9"/>
        <v>43925</v>
      </c>
    </row>
    <row r="27" spans="1:7" ht="48.95" customHeight="1" x14ac:dyDescent="0.15">
      <c r="A27" s="15">
        <f>A26+7</f>
        <v>43926</v>
      </c>
      <c r="B27" s="16">
        <f t="shared" si="9"/>
        <v>43927</v>
      </c>
      <c r="C27" s="16">
        <f t="shared" si="9"/>
        <v>43928</v>
      </c>
      <c r="D27" s="16">
        <f t="shared" si="9"/>
        <v>43929</v>
      </c>
      <c r="E27" s="16">
        <f t="shared" si="9"/>
        <v>43930</v>
      </c>
      <c r="F27" s="16">
        <f t="shared" si="9"/>
        <v>43931</v>
      </c>
      <c r="G27" s="16">
        <f t="shared" si="9"/>
        <v>43932</v>
      </c>
    </row>
  </sheetData>
  <phoneticPr fontId="1"/>
  <conditionalFormatting sqref="A9:G14">
    <cfRule type="expression" dxfId="7" priority="2">
      <formula>MONTH(A9)&lt;&gt;$C$6</formula>
    </cfRule>
  </conditionalFormatting>
  <conditionalFormatting sqref="A22:G27">
    <cfRule type="expression" dxfId="6" priority="1">
      <formula>MONTH(A22)&lt;&gt;$C$19</formula>
    </cfRule>
  </conditionalFormatting>
  <conditionalFormatting sqref="A14:G14">
    <cfRule type="expression" dxfId="5" priority="16">
      <formula>$C$6&lt;MONTH($A$14)</formula>
    </cfRule>
  </conditionalFormatting>
  <conditionalFormatting sqref="A27:G27">
    <cfRule type="expression" dxfId="4" priority="6">
      <formula>$C$19&lt;MONTH($A$27)</formula>
    </cfRule>
  </conditionalFormatting>
  <pageMargins left="0.51181102362204722" right="0.51181102362204722" top="0.74803149606299213" bottom="0.55118110236220474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636B1BD7-4DF7-42D0-8645-6CBE43762446}">
            <xm:f>VLOOKUP(A9,祝日入力!$A:$A,1,FALSE)</xm:f>
            <x14:dxf>
              <font>
                <color rgb="FFFF0000"/>
              </font>
            </x14:dxf>
          </x14:cfRule>
          <x14:cfRule type="expression" priority="15" id="{E01227EA-A0D0-47B8-A9E4-919A3513B407}">
            <xm:f>VLOOKUP(A9,休日入力!$A:$A,1,FALSE)</xm:f>
            <x14:dxf>
              <fill>
                <patternFill>
                  <bgColor theme="5" tint="0.59996337778862885"/>
                </patternFill>
              </fill>
            </x14:dxf>
          </x14:cfRule>
          <xm:sqref>A9:G14</xm:sqref>
        </x14:conditionalFormatting>
        <x14:conditionalFormatting xmlns:xm="http://schemas.microsoft.com/office/excel/2006/main">
          <x14:cfRule type="expression" priority="4" id="{885AD76B-DCBB-494D-AADE-37433C4FDADB}">
            <xm:f>VLOOKUP(A22,休日入力!$A:$A,1,FALSE)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" id="{38DCA26B-7EE5-4E27-BB6D-6A90769DF721}">
            <xm:f>VLOOKUP(A22,祝日入力!$A:$A,1,FALSE)</xm:f>
            <x14:dxf>
              <font>
                <color rgb="FFFF0000"/>
              </font>
            </x14:dxf>
          </x14:cfRule>
          <xm:sqref>A22:G27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使い方</vt:lpstr>
      <vt:lpstr>祝日入力</vt:lpstr>
      <vt:lpstr>休日入力</vt:lpstr>
      <vt:lpstr>カレンダー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cp:lastPrinted>2020-03-24T12:53:42Z</cp:lastPrinted>
  <dcterms:created xsi:type="dcterms:W3CDTF">2018-07-12T09:08:27Z</dcterms:created>
  <dcterms:modified xsi:type="dcterms:W3CDTF">2020-03-25T12:08:40Z</dcterms:modified>
</cp:coreProperties>
</file>