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motto\"/>
    </mc:Choice>
  </mc:AlternateContent>
  <bookViews>
    <workbookView xWindow="0" yWindow="0" windowWidth="20487" windowHeight="7226"/>
  </bookViews>
  <sheets>
    <sheet name="カレンダー" sheetId="1" r:id="rId1"/>
    <sheet name="使い方" sheetId="3" r:id="rId2"/>
    <sheet name="予定" sheetId="2" r:id="rId3"/>
    <sheet name="祝日" sheetId="4" r:id="rId4"/>
  </sheets>
  <definedNames>
    <definedName name="_xlnm.Print_Area" localSheetId="0">カレンダー!$A$1:$W$42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4" i="1"/>
  <c r="G4" i="1" l="1"/>
  <c r="F4" i="1" l="1"/>
  <c r="O4" i="1"/>
  <c r="K4" i="1" l="1"/>
  <c r="S4" i="1" s="1"/>
  <c r="C14" i="1" s="1"/>
  <c r="W4" i="1"/>
  <c r="I4" i="1"/>
  <c r="N4" i="1"/>
  <c r="G14" i="1" l="1"/>
  <c r="Q4" i="1"/>
  <c r="V4" i="1"/>
  <c r="A14" i="1" l="1"/>
  <c r="F14" i="1"/>
  <c r="O14" i="1"/>
  <c r="K14" i="1" l="1"/>
  <c r="I14" i="1"/>
  <c r="W14" i="1"/>
  <c r="N14" i="1"/>
  <c r="G24" i="1" l="1"/>
  <c r="V14" i="1"/>
  <c r="S14" i="1"/>
  <c r="C24" i="1" s="1"/>
  <c r="Q14" i="1"/>
  <c r="O24" i="1" l="1"/>
  <c r="W24" i="1" s="1"/>
  <c r="G34" i="1" s="1"/>
  <c r="A24" i="1"/>
  <c r="F24" i="1"/>
  <c r="O34" i="1" l="1"/>
  <c r="A34" i="1"/>
  <c r="K24" i="1"/>
  <c r="N24" i="1"/>
  <c r="I24" i="1"/>
  <c r="W34" i="1" l="1"/>
  <c r="Q34" i="1" s="1"/>
  <c r="I34" i="1"/>
  <c r="S24" i="1"/>
  <c r="C34" i="1" s="1"/>
  <c r="V24" i="1"/>
  <c r="Q24" i="1"/>
  <c r="F34" i="1" l="1"/>
  <c r="K34" i="1"/>
  <c r="S34" i="1" l="1"/>
  <c r="V34" i="1" s="1"/>
  <c r="N34" i="1"/>
  <c r="E37" i="1" l="1"/>
  <c r="D37" i="1" s="1"/>
  <c r="D38" i="1" s="1"/>
  <c r="D39" i="1" s="1"/>
  <c r="D40" i="1" s="1"/>
  <c r="D41" i="1" s="1"/>
  <c r="D42" i="1" s="1"/>
  <c r="F37" i="1" l="1"/>
  <c r="E38" i="1"/>
  <c r="E39" i="1" s="1"/>
  <c r="E40" i="1" s="1"/>
  <c r="E41" i="1" s="1"/>
  <c r="E42" i="1" s="1"/>
  <c r="G37" i="1" l="1"/>
  <c r="G38" i="1" s="1"/>
  <c r="G39" i="1" s="1"/>
  <c r="G40" i="1" s="1"/>
  <c r="G41" i="1" s="1"/>
  <c r="G42" i="1" s="1"/>
  <c r="F38" i="1"/>
  <c r="F39" i="1" s="1"/>
  <c r="F40" i="1" s="1"/>
  <c r="F41" i="1" s="1"/>
  <c r="F42" i="1" s="1"/>
  <c r="S37" i="1" l="1"/>
  <c r="T37" i="1" s="1"/>
  <c r="U37" i="1" s="1"/>
  <c r="V37" i="1" l="1"/>
  <c r="U38" i="1"/>
  <c r="U39" i="1" s="1"/>
  <c r="U40" i="1" s="1"/>
  <c r="U41" i="1" s="1"/>
  <c r="U42" i="1" s="1"/>
  <c r="T38" i="1"/>
  <c r="T39" i="1" s="1"/>
  <c r="T40" i="1" s="1"/>
  <c r="T41" i="1" s="1"/>
  <c r="T42" i="1" s="1"/>
  <c r="Q7" i="1"/>
  <c r="S38" i="1"/>
  <c r="S39" i="1" s="1"/>
  <c r="S40" i="1" s="1"/>
  <c r="S41" i="1" s="1"/>
  <c r="S42" i="1" s="1"/>
  <c r="R37" i="1"/>
  <c r="Q8" i="1" l="1"/>
  <c r="Q9" i="1" s="1"/>
  <c r="Q10" i="1" s="1"/>
  <c r="Q11" i="1" s="1"/>
  <c r="Q12" i="1" s="1"/>
  <c r="R7" i="1"/>
  <c r="W37" i="1"/>
  <c r="W38" i="1" s="1"/>
  <c r="W39" i="1" s="1"/>
  <c r="W40" i="1" s="1"/>
  <c r="W41" i="1" s="1"/>
  <c r="W42" i="1" s="1"/>
  <c r="V38" i="1"/>
  <c r="V39" i="1" s="1"/>
  <c r="V40" i="1" s="1"/>
  <c r="V41" i="1" s="1"/>
  <c r="V42" i="1" s="1"/>
  <c r="R38" i="1"/>
  <c r="R39" i="1" s="1"/>
  <c r="R40" i="1" s="1"/>
  <c r="R41" i="1" s="1"/>
  <c r="R42" i="1" s="1"/>
  <c r="Q37" i="1"/>
  <c r="Q38" i="1" s="1"/>
  <c r="Q39" i="1" s="1"/>
  <c r="Q40" i="1" s="1"/>
  <c r="Q41" i="1" s="1"/>
  <c r="Q42" i="1" s="1"/>
  <c r="O7" i="1"/>
  <c r="N7" i="1" s="1"/>
  <c r="M7" i="1" l="1"/>
  <c r="L7" i="1" s="1"/>
  <c r="N8" i="1"/>
  <c r="N9" i="1" s="1"/>
  <c r="N10" i="1" s="1"/>
  <c r="N11" i="1" s="1"/>
  <c r="N12" i="1" s="1"/>
  <c r="S7" i="1"/>
  <c r="R8" i="1"/>
  <c r="R9" i="1" s="1"/>
  <c r="R10" i="1" s="1"/>
  <c r="R11" i="1" s="1"/>
  <c r="R12" i="1" s="1"/>
  <c r="O8" i="1"/>
  <c r="O9" i="1" s="1"/>
  <c r="O10" i="1" s="1"/>
  <c r="O11" i="1" s="1"/>
  <c r="O12" i="1" s="1"/>
  <c r="M8" i="1"/>
  <c r="M9" i="1" s="1"/>
  <c r="M10" i="1" s="1"/>
  <c r="M11" i="1" s="1"/>
  <c r="M12" i="1" s="1"/>
  <c r="T7" i="1" l="1"/>
  <c r="S8" i="1"/>
  <c r="S9" i="1" s="1"/>
  <c r="S10" i="1" s="1"/>
  <c r="S11" i="1" s="1"/>
  <c r="S12" i="1" s="1"/>
  <c r="K7" i="1"/>
  <c r="L8" i="1"/>
  <c r="L9" i="1" s="1"/>
  <c r="L10" i="1" s="1"/>
  <c r="L11" i="1" s="1"/>
  <c r="L12" i="1" s="1"/>
  <c r="U7" i="1" l="1"/>
  <c r="U8" i="1" s="1"/>
  <c r="U9" i="1" s="1"/>
  <c r="U10" i="1" s="1"/>
  <c r="U11" i="1" s="1"/>
  <c r="U12" i="1" s="1"/>
  <c r="T8" i="1"/>
  <c r="T9" i="1" s="1"/>
  <c r="T10" i="1" s="1"/>
  <c r="T11" i="1" s="1"/>
  <c r="T12" i="1" s="1"/>
  <c r="J7" i="1"/>
  <c r="K8" i="1"/>
  <c r="K9" i="1" s="1"/>
  <c r="K10" i="1" s="1"/>
  <c r="K11" i="1" s="1"/>
  <c r="K12" i="1" s="1"/>
  <c r="J8" i="1" l="1"/>
  <c r="J9" i="1" s="1"/>
  <c r="J10" i="1" s="1"/>
  <c r="J11" i="1" s="1"/>
  <c r="J12" i="1" s="1"/>
  <c r="I7" i="1"/>
  <c r="I8" i="1" s="1"/>
  <c r="I9" i="1" s="1"/>
  <c r="I10" i="1" s="1"/>
  <c r="I11" i="1" s="1"/>
  <c r="I12" i="1" s="1"/>
  <c r="N17" i="1"/>
  <c r="M17" i="1" s="1"/>
  <c r="L17" i="1" s="1"/>
  <c r="M18" i="1"/>
  <c r="M19" i="1" s="1"/>
  <c r="M20" i="1" s="1"/>
  <c r="M21" i="1" s="1"/>
  <c r="M22" i="1" s="1"/>
  <c r="K17" i="1" l="1"/>
  <c r="K18" i="1" s="1"/>
  <c r="K19" i="1" s="1"/>
  <c r="K20" i="1" s="1"/>
  <c r="K21" i="1" s="1"/>
  <c r="K22" i="1" s="1"/>
  <c r="L18" i="1"/>
  <c r="L19" i="1" s="1"/>
  <c r="L20" i="1" s="1"/>
  <c r="L21" i="1" s="1"/>
  <c r="L22" i="1" s="1"/>
  <c r="O17" i="1"/>
  <c r="O18" i="1" s="1"/>
  <c r="O19" i="1" s="1"/>
  <c r="O20" i="1" s="1"/>
  <c r="O21" i="1" s="1"/>
  <c r="O22" i="1" s="1"/>
  <c r="N18" i="1"/>
  <c r="N19" i="1" s="1"/>
  <c r="N20" i="1" s="1"/>
  <c r="N21" i="1" s="1"/>
  <c r="N22" i="1" s="1"/>
  <c r="J37" i="1"/>
  <c r="K37" i="1" s="1"/>
  <c r="I37" i="1"/>
  <c r="I38" i="1"/>
  <c r="I39" i="1" s="1"/>
  <c r="I40" i="1" s="1"/>
  <c r="I41" i="1" s="1"/>
  <c r="I42" i="1" s="1"/>
  <c r="V7" i="1"/>
  <c r="V8" i="1" s="1"/>
  <c r="V9" i="1" s="1"/>
  <c r="V10" i="1" s="1"/>
  <c r="V11" i="1" s="1"/>
  <c r="V12" i="1" s="1"/>
  <c r="W7" i="1"/>
  <c r="W8" i="1" s="1"/>
  <c r="W9" i="1" s="1"/>
  <c r="W10" i="1" s="1"/>
  <c r="W11" i="1" s="1"/>
  <c r="W12" i="1" s="1"/>
  <c r="D17" i="1"/>
  <c r="E17" i="1" s="1"/>
  <c r="C37" i="1"/>
  <c r="C38" i="1" s="1"/>
  <c r="C39" i="1" s="1"/>
  <c r="C40" i="1" s="1"/>
  <c r="C41" i="1" s="1"/>
  <c r="C42" i="1" s="1"/>
  <c r="B37" i="1"/>
  <c r="B38" i="1" s="1"/>
  <c r="B39" i="1" s="1"/>
  <c r="B40" i="1" s="1"/>
  <c r="B41" i="1" s="1"/>
  <c r="B42" i="1" s="1"/>
  <c r="A37" i="1"/>
  <c r="A38" i="1" s="1"/>
  <c r="A39" i="1" s="1"/>
  <c r="A40" i="1" s="1"/>
  <c r="A41" i="1" s="1"/>
  <c r="A42" i="1" s="1"/>
  <c r="O27" i="1"/>
  <c r="N27" i="1" s="1"/>
  <c r="D7" i="1"/>
  <c r="E7" i="1"/>
  <c r="F7" i="1" s="1"/>
  <c r="E8" i="1"/>
  <c r="E9" i="1" s="1"/>
  <c r="E10" i="1" s="1"/>
  <c r="E11" i="1" s="1"/>
  <c r="E12" i="1" s="1"/>
  <c r="C7" i="1"/>
  <c r="B7" i="1"/>
  <c r="B8" i="1" s="1"/>
  <c r="B9" i="1" s="1"/>
  <c r="B10" i="1" s="1"/>
  <c r="B11" i="1" s="1"/>
  <c r="B12" i="1" s="1"/>
  <c r="A7" i="1"/>
  <c r="A8" i="1" s="1"/>
  <c r="A9" i="1" s="1"/>
  <c r="A10" i="1" s="1"/>
  <c r="A11" i="1" s="1"/>
  <c r="A12" i="1" s="1"/>
  <c r="D8" i="1"/>
  <c r="D9" i="1" s="1"/>
  <c r="D10" i="1" s="1"/>
  <c r="D11" i="1" s="1"/>
  <c r="D12" i="1" s="1"/>
  <c r="C8" i="1"/>
  <c r="C9" i="1"/>
  <c r="C10" i="1" s="1"/>
  <c r="C11" i="1" s="1"/>
  <c r="C12" i="1" s="1"/>
  <c r="L37" i="1" l="1"/>
  <c r="K38" i="1"/>
  <c r="K39" i="1" s="1"/>
  <c r="K40" i="1" s="1"/>
  <c r="K41" i="1" s="1"/>
  <c r="K42" i="1" s="1"/>
  <c r="F8" i="1"/>
  <c r="F9" i="1" s="1"/>
  <c r="F10" i="1" s="1"/>
  <c r="F11" i="1" s="1"/>
  <c r="F12" i="1" s="1"/>
  <c r="G7" i="1"/>
  <c r="G8" i="1" s="1"/>
  <c r="G9" i="1" s="1"/>
  <c r="G10" i="1" s="1"/>
  <c r="G11" i="1" s="1"/>
  <c r="G12" i="1" s="1"/>
  <c r="M27" i="1"/>
  <c r="N28" i="1"/>
  <c r="N29" i="1" s="1"/>
  <c r="N30" i="1" s="1"/>
  <c r="N31" i="1" s="1"/>
  <c r="N32" i="1" s="1"/>
  <c r="O28" i="1"/>
  <c r="O29" i="1" s="1"/>
  <c r="O30" i="1" s="1"/>
  <c r="O31" i="1" s="1"/>
  <c r="O32" i="1" s="1"/>
  <c r="D18" i="1"/>
  <c r="D19" i="1" s="1"/>
  <c r="D20" i="1" s="1"/>
  <c r="D21" i="1" s="1"/>
  <c r="D22" i="1" s="1"/>
  <c r="C17" i="1"/>
  <c r="J38" i="1"/>
  <c r="J39" i="1" s="1"/>
  <c r="J40" i="1" s="1"/>
  <c r="J41" i="1" s="1"/>
  <c r="J42" i="1" s="1"/>
  <c r="F17" i="1"/>
  <c r="E18" i="1"/>
  <c r="E19" i="1" s="1"/>
  <c r="E20" i="1" s="1"/>
  <c r="E21" i="1" s="1"/>
  <c r="E22" i="1" s="1"/>
  <c r="G17" i="1" l="1"/>
  <c r="G18" i="1" s="1"/>
  <c r="G19" i="1" s="1"/>
  <c r="G20" i="1" s="1"/>
  <c r="G21" i="1" s="1"/>
  <c r="G22" i="1" s="1"/>
  <c r="F18" i="1"/>
  <c r="F19" i="1" s="1"/>
  <c r="F20" i="1" s="1"/>
  <c r="F21" i="1" s="1"/>
  <c r="F22" i="1" s="1"/>
  <c r="B17" i="1"/>
  <c r="C18" i="1"/>
  <c r="C19" i="1" s="1"/>
  <c r="C20" i="1" s="1"/>
  <c r="C21" i="1" s="1"/>
  <c r="C22" i="1" s="1"/>
  <c r="L27" i="1"/>
  <c r="L28" i="1" s="1"/>
  <c r="L29" i="1" s="1"/>
  <c r="L30" i="1" s="1"/>
  <c r="L31" i="1" s="1"/>
  <c r="L32" i="1" s="1"/>
  <c r="M28" i="1"/>
  <c r="M29" i="1" s="1"/>
  <c r="M30" i="1" s="1"/>
  <c r="M31" i="1" s="1"/>
  <c r="M32" i="1" s="1"/>
  <c r="M37" i="1"/>
  <c r="L38" i="1"/>
  <c r="L39" i="1" s="1"/>
  <c r="L40" i="1" s="1"/>
  <c r="L41" i="1" s="1"/>
  <c r="L42" i="1" s="1"/>
  <c r="N37" i="1" l="1"/>
  <c r="M38" i="1"/>
  <c r="M39" i="1" s="1"/>
  <c r="M40" i="1" s="1"/>
  <c r="M41" i="1" s="1"/>
  <c r="M42" i="1" s="1"/>
  <c r="A17" i="1"/>
  <c r="A18" i="1" s="1"/>
  <c r="A19" i="1" s="1"/>
  <c r="A20" i="1" s="1"/>
  <c r="A21" i="1" s="1"/>
  <c r="A22" i="1" s="1"/>
  <c r="B18" i="1"/>
  <c r="B19" i="1" s="1"/>
  <c r="B20" i="1" s="1"/>
  <c r="B21" i="1" s="1"/>
  <c r="B22" i="1" s="1"/>
  <c r="O37" i="1" l="1"/>
  <c r="O38" i="1" s="1"/>
  <c r="O39" i="1" s="1"/>
  <c r="O40" i="1" s="1"/>
  <c r="O41" i="1" s="1"/>
  <c r="O42" i="1" s="1"/>
  <c r="N38" i="1"/>
  <c r="N39" i="1" s="1"/>
  <c r="N40" i="1" s="1"/>
  <c r="N41" i="1" s="1"/>
  <c r="N42" i="1" s="1"/>
  <c r="J17" i="1"/>
  <c r="I17" i="1"/>
  <c r="I18" i="1"/>
  <c r="I19" i="1"/>
  <c r="I20" i="1"/>
  <c r="I21" i="1"/>
  <c r="I22" i="1"/>
  <c r="S27" i="1"/>
  <c r="T27" i="1"/>
  <c r="U27" i="1"/>
  <c r="V27" i="1"/>
  <c r="V28" i="1"/>
  <c r="V29" i="1"/>
  <c r="V30" i="1"/>
  <c r="V31" i="1"/>
  <c r="V32" i="1"/>
  <c r="W27" i="1"/>
  <c r="W28" i="1"/>
  <c r="W29" i="1"/>
  <c r="W30" i="1"/>
  <c r="W31" i="1"/>
  <c r="W32" i="1"/>
  <c r="T28" i="1"/>
  <c r="J18" i="1"/>
  <c r="J19" i="1"/>
  <c r="J20" i="1"/>
  <c r="J21" i="1"/>
  <c r="J22" i="1"/>
  <c r="T29" i="1"/>
  <c r="T30" i="1"/>
  <c r="T31" i="1"/>
  <c r="T32" i="1"/>
  <c r="U28" i="1"/>
  <c r="U29" i="1"/>
  <c r="U30" i="1"/>
  <c r="U31" i="1"/>
  <c r="U32" i="1"/>
  <c r="D27" i="1"/>
  <c r="C27" i="1"/>
  <c r="B27" i="1"/>
  <c r="B28" i="1"/>
  <c r="B29" i="1"/>
  <c r="B30" i="1"/>
  <c r="B31" i="1"/>
  <c r="B32" i="1"/>
  <c r="A27" i="1"/>
  <c r="A28" i="1"/>
  <c r="A29" i="1"/>
  <c r="A30" i="1"/>
  <c r="A31" i="1"/>
  <c r="A32" i="1"/>
  <c r="C28" i="1"/>
  <c r="C29" i="1"/>
  <c r="C30" i="1"/>
  <c r="C31" i="1"/>
  <c r="C32" i="1"/>
  <c r="R17" i="1"/>
  <c r="S17" i="1"/>
  <c r="T17" i="1"/>
  <c r="U17" i="1"/>
  <c r="V17" i="1"/>
  <c r="W17" i="1"/>
  <c r="W18" i="1"/>
  <c r="W19" i="1"/>
  <c r="W20" i="1"/>
  <c r="W21" i="1"/>
  <c r="W22" i="1"/>
  <c r="V18" i="1"/>
  <c r="V19" i="1"/>
  <c r="V20" i="1"/>
  <c r="V21" i="1"/>
  <c r="V22" i="1"/>
  <c r="U18" i="1"/>
  <c r="U19" i="1"/>
  <c r="U20" i="1"/>
  <c r="U21" i="1"/>
  <c r="U22" i="1"/>
  <c r="T18" i="1"/>
  <c r="T19" i="1"/>
  <c r="T20" i="1"/>
  <c r="T21" i="1"/>
  <c r="T22" i="1"/>
  <c r="S18" i="1"/>
  <c r="S19" i="1"/>
  <c r="S20" i="1"/>
  <c r="S21" i="1"/>
  <c r="S22" i="1"/>
  <c r="R18" i="1"/>
  <c r="R19" i="1"/>
  <c r="R20" i="1"/>
  <c r="R21" i="1"/>
  <c r="R22" i="1"/>
  <c r="Q17" i="1"/>
  <c r="Q18" i="1"/>
  <c r="Q19" i="1"/>
  <c r="Q20" i="1"/>
  <c r="Q21" i="1"/>
  <c r="Q22" i="1"/>
  <c r="E27" i="1"/>
  <c r="F27" i="1"/>
  <c r="F28" i="1"/>
  <c r="F29" i="1"/>
  <c r="F30" i="1"/>
  <c r="F31" i="1"/>
  <c r="F32" i="1"/>
  <c r="G27" i="1"/>
  <c r="G28" i="1"/>
  <c r="G29" i="1"/>
  <c r="G30" i="1"/>
  <c r="G31" i="1"/>
  <c r="G32" i="1"/>
  <c r="D28" i="1"/>
  <c r="D29" i="1"/>
  <c r="D30" i="1"/>
  <c r="D31" i="1"/>
  <c r="D32" i="1"/>
  <c r="E28" i="1"/>
  <c r="E29" i="1"/>
  <c r="E30" i="1"/>
  <c r="E31" i="1"/>
  <c r="E32" i="1"/>
  <c r="K27" i="1"/>
  <c r="J27" i="1"/>
  <c r="I27" i="1"/>
  <c r="I28" i="1"/>
  <c r="I29" i="1"/>
  <c r="I30" i="1"/>
  <c r="I31" i="1"/>
  <c r="I32" i="1"/>
  <c r="J28" i="1"/>
  <c r="J29" i="1"/>
  <c r="J30" i="1"/>
  <c r="J31" i="1"/>
  <c r="J32" i="1"/>
  <c r="K28" i="1"/>
  <c r="K29" i="1"/>
  <c r="K30" i="1"/>
  <c r="K31" i="1"/>
  <c r="K32" i="1"/>
  <c r="R27" i="1"/>
  <c r="Q27" i="1"/>
  <c r="Q28" i="1"/>
  <c r="Q29" i="1"/>
  <c r="Q30" i="1"/>
  <c r="Q31" i="1"/>
  <c r="Q32" i="1"/>
  <c r="R28" i="1"/>
  <c r="R29" i="1"/>
  <c r="R30" i="1"/>
  <c r="R31" i="1"/>
  <c r="R32" i="1"/>
  <c r="S28" i="1"/>
  <c r="S29" i="1"/>
  <c r="S30" i="1"/>
  <c r="S31" i="1"/>
  <c r="S32" i="1"/>
</calcChain>
</file>

<file path=xl/sharedStrings.xml><?xml version="1.0" encoding="utf-8"?>
<sst xmlns="http://schemas.openxmlformats.org/spreadsheetml/2006/main" count="251" uniqueCount="43">
  <si>
    <t>月</t>
    <rPh sb="0" eb="1">
      <t>ツキ</t>
    </rPh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</si>
  <si>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</si>
  <si>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</si>
  <si>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</si>
  <si>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</si>
  <si>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</si>
  <si>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金</t>
    <rPh sb="0" eb="1">
      <t>キン</t>
    </rPh>
    <phoneticPr fontId="5"/>
  </si>
  <si>
    <t>土</t>
    <rPh sb="0" eb="1">
      <t>ド</t>
    </rPh>
    <phoneticPr fontId="5"/>
  </si>
  <si>
    <t>休日年月日</t>
    <rPh sb="0" eb="2">
      <t>キュウジツ</t>
    </rPh>
    <rPh sb="2" eb="3">
      <t>ネン</t>
    </rPh>
    <rPh sb="3" eb="4">
      <t>ガツ</t>
    </rPh>
    <rPh sb="4" eb="5">
      <t>ヒ</t>
    </rPh>
    <phoneticPr fontId="2"/>
  </si>
  <si>
    <t>休日</t>
    <rPh sb="0" eb="2">
      <t>キュウジツ</t>
    </rPh>
    <phoneticPr fontId="2"/>
  </si>
  <si>
    <t>日付</t>
  </si>
  <si>
    <t>祝日</t>
  </si>
  <si>
    <t>元日</t>
  </si>
  <si>
    <t>成人の日</t>
  </si>
  <si>
    <t>建国記念の日</t>
  </si>
  <si>
    <t>春分の日</t>
  </si>
  <si>
    <t>昭和の日</t>
  </si>
  <si>
    <t>国民の休日（2019年のみ）</t>
  </si>
  <si>
    <t>新天皇即位日（2019年のみ）</t>
  </si>
  <si>
    <t>憲法記念日</t>
  </si>
  <si>
    <t>みどりの日</t>
  </si>
  <si>
    <t>こどもの日</t>
  </si>
  <si>
    <t>振替休日</t>
  </si>
  <si>
    <t>海の日</t>
  </si>
  <si>
    <t>山の日</t>
  </si>
  <si>
    <t>敬老の日</t>
  </si>
  <si>
    <t>秋分の日</t>
  </si>
  <si>
    <t>体育の日</t>
  </si>
  <si>
    <t>即位礼正殿の儀（2019年のみ）</t>
  </si>
  <si>
    <t>文化の日</t>
  </si>
  <si>
    <t>勤労感謝の日</t>
  </si>
  <si>
    <t>天皇誕生日</t>
  </si>
  <si>
    <t>カレンダーを作る</t>
    <rPh sb="6" eb="7">
      <t>ツク</t>
    </rPh>
    <phoneticPr fontId="2"/>
  </si>
  <si>
    <t>年</t>
    <rPh sb="0" eb="1">
      <t>ネン</t>
    </rPh>
    <phoneticPr fontId="2"/>
  </si>
  <si>
    <t>月からの1年カレンダーを作る</t>
    <rPh sb="0" eb="1">
      <t>ガツ</t>
    </rPh>
    <rPh sb="5" eb="6">
      <t>ネン</t>
    </rPh>
    <rPh sb="12" eb="13">
      <t>ツク</t>
    </rPh>
    <phoneticPr fontId="2"/>
  </si>
  <si>
    <t>カレンダーシート右側の黄色枠内に</t>
    <rPh sb="8" eb="10">
      <t>ミギガワ</t>
    </rPh>
    <rPh sb="11" eb="13">
      <t>キイロ</t>
    </rPh>
    <rPh sb="13" eb="15">
      <t>ワクナイ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</si>
  <si>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</si>
  <si>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</si>
  <si>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を入れる</t>
    <rPh sb="1" eb="2">
      <t>イ</t>
    </rPh>
    <phoneticPr fontId="2"/>
  </si>
  <si>
    <t>※</t>
    <phoneticPr fontId="2"/>
  </si>
  <si>
    <t>祝日シートは令和5年度まで入力済です</t>
    <rPh sb="0" eb="2">
      <t>シュクジツ</t>
    </rPh>
    <rPh sb="6" eb="8">
      <t>レイワ</t>
    </rPh>
    <rPh sb="9" eb="11">
      <t>ネンド</t>
    </rPh>
    <rPh sb="13" eb="15">
      <t>ニュウリョク</t>
    </rPh>
    <rPh sb="15" eb="16">
      <t>スミ</t>
    </rPh>
    <phoneticPr fontId="2"/>
  </si>
  <si>
    <t>予定シートにはA列に削除・入力・追加できます</t>
    <rPh sb="0" eb="2">
      <t>ヨテイ</t>
    </rPh>
    <rPh sb="8" eb="9">
      <t>レツ</t>
    </rPh>
    <rPh sb="10" eb="12">
      <t>サクジョ</t>
    </rPh>
    <rPh sb="13" eb="15">
      <t>ニュウリョク</t>
    </rPh>
    <rPh sb="16" eb="18">
      <t>ツイカ</t>
    </rPh>
    <phoneticPr fontId="2"/>
  </si>
  <si>
    <t>休日・予定など自由です</t>
    <rPh sb="0" eb="2">
      <t>キュウジツ</t>
    </rPh>
    <rPh sb="3" eb="5">
      <t>ヨテイ</t>
    </rPh>
    <rPh sb="7" eb="9">
      <t>ジユウ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</si>
</sst>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yyyy/m/d;@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9"/>
      <color indexed="5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00B0F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6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 applyProtection="1">
      <protection hidden="1"/>
    </xf>
    <xf numFmtId="0" fontId="3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14" fontId="0" fillId="0" borderId="1" xfId="0" applyNumberFormat="1" applyBorder="1" applyProtection="1">
      <alignment vertical="center"/>
      <protection hidden="1"/>
    </xf>
    <xf numFmtId="0" fontId="7" fillId="0" borderId="2" xfId="0" applyFont="1" applyBorder="1" applyAlignment="1" applyProtection="1">
      <protection hidden="1"/>
    </xf>
    <xf numFmtId="0" fontId="7" fillId="0" borderId="3" xfId="0" applyFont="1" applyBorder="1" applyAlignment="1" applyProtection="1">
      <protection hidden="1"/>
    </xf>
    <xf numFmtId="0" fontId="7" fillId="0" borderId="4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14" fontId="6" fillId="0" borderId="0" xfId="0" applyNumberFormat="1" applyFont="1" applyBorder="1" applyAlignment="1" applyProtection="1">
      <protection hidden="1"/>
    </xf>
    <xf numFmtId="177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7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7" xfId="0" applyFont="1" applyBorder="1" applyAlignment="1" applyProtection="1">
      <protection hidden="1"/>
    </xf>
    <xf numFmtId="0" fontId="7" fillId="0" borderId="5" xfId="0" applyFont="1" applyBorder="1" applyAlignment="1" applyProtection="1">
      <protection hidden="1"/>
    </xf>
    <xf numFmtId="0" fontId="7" fillId="0" borderId="9" xfId="0" applyFont="1" applyBorder="1" applyAlignment="1" applyProtection="1">
      <protection hidden="1"/>
    </xf>
    <xf numFmtId="0" fontId="7" fillId="0" borderId="6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protection hidden="1"/>
    </xf>
    <xf numFmtId="0" fontId="0" fillId="0" borderId="10" xfId="0" applyBorder="1" applyAlignment="1" applyProtection="1">
      <protection hidden="1"/>
    </xf>
    <xf numFmtId="0" fontId="1" fillId="0" borderId="10" xfId="0" applyFont="1" applyBorder="1" applyAlignment="1" applyProtection="1">
      <protection hidden="1"/>
    </xf>
    <xf numFmtId="0" fontId="3" fillId="0" borderId="10" xfId="0" applyFont="1" applyBorder="1" applyAlignment="1" applyProtection="1"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176" fontId="12" fillId="0" borderId="1" xfId="0" applyNumberFormat="1" applyFont="1" applyBorder="1" applyAlignment="1" applyProtection="1">
      <alignment horizontal="left" vertical="top"/>
      <protection hidden="1"/>
    </xf>
    <xf numFmtId="176" fontId="13" fillId="0" borderId="1" xfId="0" applyNumberFormat="1" applyFont="1" applyBorder="1" applyAlignment="1" applyProtection="1">
      <alignment horizontal="left" vertical="top"/>
      <protection hidden="1"/>
    </xf>
    <xf numFmtId="176" fontId="14" fillId="0" borderId="1" xfId="0" applyNumberFormat="1" applyFont="1" applyBorder="1" applyAlignment="1" applyProtection="1">
      <alignment horizontal="left" vertical="top"/>
      <protection hidden="1"/>
    </xf>
    <xf numFmtId="177" fontId="0" fillId="0" borderId="0" xfId="0" applyNumberFormat="1">
      <alignment vertical="center"/>
    </xf>
    <xf numFmtId="0" fontId="0" fillId="3" borderId="1" xfId="0" applyFill="1" applyBorder="1">
      <alignment vertical="center"/>
    </xf>
    <xf numFmtId="0" fontId="6" fillId="0" borderId="8" xfId="0" applyFont="1" applyBorder="1" applyAlignment="1" applyProtection="1">
      <protection hidden="1"/>
    </xf>
    <xf numFmtId="14" fontId="15" fillId="0" borderId="8" xfId="0" applyNumberFormat="1" applyFont="1" applyBorder="1" applyAlignment="1" applyProtection="1">
      <protection hidden="1"/>
    </xf>
  </cellXfs>
  <cellStyles count="1">
    <cellStyle name="標準" xfId="0" builtinId="0"/>
  </cellStyles>
  <dxfs count="288"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3999450666829432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workbookViewId="0"/>
  </sheetViews>
  <sheetFormatPr defaultRowHeight="13.1"/>
  <cols>
    <col min="1" max="7" width="4.44140625" customWidth="1"/>
    <col min="8" max="8" width="1.77734375" customWidth="1"/>
    <col min="9" max="15" width="4.44140625" customWidth="1"/>
    <col min="16" max="16" width="1.77734375" customWidth="1"/>
    <col min="17" max="23" width="4.44140625" customWidth="1"/>
    <col min="24" max="24" width="7.33203125" customWidth="1"/>
  </cols>
  <sheetData>
    <row r="1" spans="1:27" ht="17.05" customHeight="1"/>
    <row r="2" spans="1:27" ht="15.05" customHeight="1">
      <c r="A2" s="4"/>
      <c r="B2" s="3"/>
      <c r="C2" s="3"/>
      <c r="D2" s="3"/>
      <c r="E2" s="3"/>
      <c r="F2" s="23"/>
      <c r="G2" s="23"/>
      <c r="H2" s="22"/>
      <c r="I2" s="22"/>
      <c r="J2" s="24"/>
      <c r="K2" s="24"/>
      <c r="L2" s="24"/>
      <c r="M2" s="24"/>
      <c r="N2" s="24"/>
      <c r="O2" s="24"/>
      <c r="P2" s="2"/>
      <c r="Q2" s="9"/>
      <c r="R2" s="9"/>
      <c r="S2" s="9"/>
      <c r="T2" s="9"/>
      <c r="U2" s="9"/>
      <c r="V2" s="9"/>
      <c r="W2" s="9"/>
      <c r="X2" s="9"/>
      <c r="Y2" s="1"/>
      <c r="Z2" t="s">
        <v>32</v>
      </c>
    </row>
    <row r="3" spans="1:27" ht="18.350000000000001" customHeight="1">
      <c r="A3" s="1"/>
      <c r="B3" s="1"/>
      <c r="C3" s="1"/>
      <c r="D3" s="1"/>
      <c r="E3" s="1"/>
      <c r="F3" s="19"/>
      <c r="G3" s="1"/>
      <c r="H3" s="1"/>
      <c r="I3" s="1"/>
      <c r="J3" s="1"/>
      <c r="K3" s="1"/>
      <c r="L3" s="1"/>
      <c r="M3" s="1"/>
      <c r="N3" s="1"/>
      <c r="O3" s="1"/>
      <c r="P3" s="1"/>
      <c r="Q3" s="22"/>
      <c r="R3" s="22"/>
      <c r="S3" s="22"/>
      <c r="T3" s="22"/>
      <c r="U3" s="22"/>
      <c r="V3" s="22"/>
      <c r="W3" s="22"/>
      <c r="X3" s="1"/>
      <c r="Y3" s="1"/>
      <c r="Z3" s="31">
        <v>2020</v>
      </c>
      <c r="AA3" t="s">
        <v>33</v>
      </c>
    </row>
    <row r="4" spans="1:27" ht="24.9" customHeight="1">
      <c r="A4" s="21">
        <f>Z3</f>
        <v>2020</v>
      </c>
      <c r="B4" s="9"/>
      <c r="C4" s="20">
        <f>Z4</f>
        <v>1</v>
      </c>
      <c r="D4" s="9" t="s">
        <v>0</v>
      </c>
      <c r="E4" s="9"/>
      <c r="F4" s="32">
        <f>WEEKDAY(G4)</f>
        <v>4</v>
      </c>
      <c r="G4" s="33">
        <f>DATE(A4,C4,1)</f>
        <v>43831</v>
      </c>
      <c r="H4" s="9"/>
      <c r="I4" s="21">
        <f>YEAR(O4)</f>
        <v>2020</v>
      </c>
      <c r="J4" s="9"/>
      <c r="K4" s="20">
        <f>MONTH(O4)</f>
        <v>2</v>
      </c>
      <c r="L4" s="9" t="s">
        <v>0</v>
      </c>
      <c r="M4" s="9"/>
      <c r="N4" s="32">
        <f>WEEKDAY(O4)</f>
        <v>7</v>
      </c>
      <c r="O4" s="33">
        <f>DATE(YEAR(G4),MONTH(G4)+1,DAY(1))</f>
        <v>43862</v>
      </c>
      <c r="P4" s="10"/>
      <c r="Q4" s="21">
        <f>YEAR(W4)</f>
        <v>2020</v>
      </c>
      <c r="R4" s="9"/>
      <c r="S4" s="20">
        <f>IF(K4=12,1,K4+1)</f>
        <v>3</v>
      </c>
      <c r="T4" s="9" t="s">
        <v>0</v>
      </c>
      <c r="U4" s="9"/>
      <c r="V4" s="32">
        <f>WEEKDAY(W4)</f>
        <v>1</v>
      </c>
      <c r="W4" s="33">
        <f>DATE(YEAR(O4),MONTH(O4)+1,1)</f>
        <v>43891</v>
      </c>
      <c r="X4" s="1"/>
      <c r="Y4" s="1"/>
      <c r="Z4" s="31">
        <v>1</v>
      </c>
      <c r="AA4" t="s">
        <v>34</v>
      </c>
    </row>
    <row r="5" spans="1:27" ht="23.1" hidden="1" customHeight="1">
      <c r="A5" s="15">
        <v>1</v>
      </c>
      <c r="B5" s="16">
        <v>2</v>
      </c>
      <c r="C5" s="16">
        <v>3</v>
      </c>
      <c r="D5" s="16">
        <v>4</v>
      </c>
      <c r="E5" s="17">
        <v>5</v>
      </c>
      <c r="F5" s="16">
        <v>6</v>
      </c>
      <c r="G5" s="18">
        <v>7</v>
      </c>
      <c r="H5" s="1"/>
      <c r="I5" s="15">
        <v>1</v>
      </c>
      <c r="J5" s="16">
        <v>2</v>
      </c>
      <c r="K5" s="16">
        <v>3</v>
      </c>
      <c r="L5" s="16">
        <v>4</v>
      </c>
      <c r="M5" s="16">
        <v>5</v>
      </c>
      <c r="N5" s="16">
        <v>6</v>
      </c>
      <c r="O5" s="18">
        <v>7</v>
      </c>
      <c r="P5" s="10"/>
      <c r="Q5" s="15">
        <v>1</v>
      </c>
      <c r="R5" s="16">
        <v>2</v>
      </c>
      <c r="S5" s="16">
        <v>3</v>
      </c>
      <c r="T5" s="16">
        <v>4</v>
      </c>
      <c r="U5" s="16">
        <v>5</v>
      </c>
      <c r="V5" s="16">
        <v>6</v>
      </c>
      <c r="W5" s="18">
        <v>7</v>
      </c>
      <c r="X5" s="1"/>
      <c r="Y5" s="1"/>
    </row>
    <row r="6" spans="1:27" ht="14.4" customHeight="1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6" t="s">
        <v>7</v>
      </c>
      <c r="H6" s="1"/>
      <c r="I6" s="25" t="s">
        <v>1</v>
      </c>
      <c r="J6" s="25" t="s">
        <v>2</v>
      </c>
      <c r="K6" s="25" t="s">
        <v>3</v>
      </c>
      <c r="L6" s="25" t="s">
        <v>4</v>
      </c>
      <c r="M6" s="25" t="s">
        <v>5</v>
      </c>
      <c r="N6" s="25" t="s">
        <v>6</v>
      </c>
      <c r="O6" s="26" t="s">
        <v>7</v>
      </c>
      <c r="P6" s="10"/>
      <c r="Q6" s="25" t="s">
        <v>1</v>
      </c>
      <c r="R6" s="25" t="s">
        <v>2</v>
      </c>
      <c r="S6" s="25" t="s">
        <v>3</v>
      </c>
      <c r="T6" s="25" t="s">
        <v>4</v>
      </c>
      <c r="U6" s="25" t="s">
        <v>5</v>
      </c>
      <c r="V6" s="25" t="s">
        <v>6</v>
      </c>
      <c r="W6" s="26" t="s">
        <v>7</v>
      </c>
      <c r="X6" s="1"/>
      <c r="Y6" s="1"/>
    </row>
    <row r="7" spans="1:27" ht="23.1" customHeight="1">
      <c r="A7" s="29">
        <f>IF($F$4=A5,G4,B7-1)</f>
        <v>43828</v>
      </c>
      <c r="B7" s="27">
        <f>IF($F$4=B5,$G$4,IF(B5&lt;$F$4,C7-1,A7+1))</f>
        <v>43829</v>
      </c>
      <c r="C7" s="27">
        <f t="shared" ref="C7:G7" si="0">IF($F$4=C5,$G$4,IF(C5&lt;$F$4,D7-1,B7+1))</f>
        <v>43830</v>
      </c>
      <c r="D7" s="27">
        <f t="shared" si="0"/>
        <v>43831</v>
      </c>
      <c r="E7" s="27">
        <f t="shared" si="0"/>
        <v>43832</v>
      </c>
      <c r="F7" s="27">
        <f t="shared" si="0"/>
        <v>43833</v>
      </c>
      <c r="G7" s="28">
        <f t="shared" si="0"/>
        <v>43834</v>
      </c>
      <c r="H7" s="1"/>
      <c r="I7" s="29">
        <f>IF(I5=N4,O4,J7-1)</f>
        <v>43856</v>
      </c>
      <c r="J7" s="27">
        <f>IF(J5=N4,O4,IF(J5&lt;N4,K7-1,I7+1))</f>
        <v>43857</v>
      </c>
      <c r="K7" s="27">
        <f>IF(K5=N4,O4,IF(K5&lt;N4,L7-1,J7+1))</f>
        <v>43858</v>
      </c>
      <c r="L7" s="27">
        <f>IF(L5=N4,O4,IF(L5&lt;N4,M7-1,K7+1))</f>
        <v>43859</v>
      </c>
      <c r="M7" s="27">
        <f>IF(M5=N4,O4,IF(M5&lt;N4,N7-1,L7+1))</f>
        <v>43860</v>
      </c>
      <c r="N7" s="27">
        <f>IF(N5=N4,O4,IF(N5&lt;N4,O7-1,M7+1))</f>
        <v>43861</v>
      </c>
      <c r="O7" s="28">
        <f>IF(O5=N4,O4,IF(O5&lt;N4,P7-1,N7+1))</f>
        <v>43862</v>
      </c>
      <c r="P7" s="10"/>
      <c r="Q7" s="29">
        <f>IF(Q5=V4,W4,R7-1)</f>
        <v>43891</v>
      </c>
      <c r="R7" s="27">
        <f>IF(R5=V4,W4,IF(R5&lt;V4,S7-1,Q7+1))</f>
        <v>43892</v>
      </c>
      <c r="S7" s="27">
        <f>IF(S5=V4,W4,IF(S5&lt;V4,T7-1,R7+1))</f>
        <v>43893</v>
      </c>
      <c r="T7" s="27">
        <f>IF(T5=V4,W4,IF(T5&lt;V4,U7-1,S7+1))</f>
        <v>43894</v>
      </c>
      <c r="U7" s="27">
        <f>IF(U5=V4,W4,IF(U5&lt;V4,V7-1,T7+1))</f>
        <v>43895</v>
      </c>
      <c r="V7" s="27">
        <f>IF(V5=V4,W4,IF(V5&lt;V4,W7-1,U7+1))</f>
        <v>43896</v>
      </c>
      <c r="W7" s="28">
        <f>IF(W5=V4,W4,IF(W5&lt;V4,X7-1,V7+1))</f>
        <v>43897</v>
      </c>
      <c r="X7" s="1"/>
      <c r="Y7" s="1"/>
    </row>
    <row r="8" spans="1:27" ht="23.1" customHeight="1">
      <c r="A8" s="29">
        <f t="shared" ref="A8:G11" si="1">A7+7</f>
        <v>43835</v>
      </c>
      <c r="B8" s="27">
        <f t="shared" si="1"/>
        <v>43836</v>
      </c>
      <c r="C8" s="27">
        <f t="shared" si="1"/>
        <v>43837</v>
      </c>
      <c r="D8" s="27">
        <f t="shared" si="1"/>
        <v>43838</v>
      </c>
      <c r="E8" s="27">
        <f t="shared" si="1"/>
        <v>43839</v>
      </c>
      <c r="F8" s="27">
        <f t="shared" si="1"/>
        <v>43840</v>
      </c>
      <c r="G8" s="28">
        <f t="shared" si="1"/>
        <v>43841</v>
      </c>
      <c r="H8" s="1"/>
      <c r="I8" s="29">
        <f t="shared" ref="I8:N8" si="2">I7+7</f>
        <v>43863</v>
      </c>
      <c r="J8" s="27">
        <f t="shared" si="2"/>
        <v>43864</v>
      </c>
      <c r="K8" s="27">
        <f t="shared" si="2"/>
        <v>43865</v>
      </c>
      <c r="L8" s="27">
        <f t="shared" si="2"/>
        <v>43866</v>
      </c>
      <c r="M8" s="27">
        <f t="shared" si="2"/>
        <v>43867</v>
      </c>
      <c r="N8" s="27">
        <f t="shared" si="2"/>
        <v>43868</v>
      </c>
      <c r="O8" s="28">
        <f>O7+7</f>
        <v>43869</v>
      </c>
      <c r="P8" s="10"/>
      <c r="Q8" s="29">
        <f t="shared" ref="Q8:V8" si="3">Q7+7</f>
        <v>43898</v>
      </c>
      <c r="R8" s="27">
        <f t="shared" si="3"/>
        <v>43899</v>
      </c>
      <c r="S8" s="27">
        <f t="shared" si="3"/>
        <v>43900</v>
      </c>
      <c r="T8" s="27">
        <f t="shared" si="3"/>
        <v>43901</v>
      </c>
      <c r="U8" s="27">
        <f t="shared" si="3"/>
        <v>43902</v>
      </c>
      <c r="V8" s="27">
        <f t="shared" si="3"/>
        <v>43903</v>
      </c>
      <c r="W8" s="28">
        <f>W7+7</f>
        <v>43904</v>
      </c>
      <c r="X8" s="1"/>
      <c r="Y8" s="1"/>
    </row>
    <row r="9" spans="1:27" ht="23.1" customHeight="1">
      <c r="A9" s="29">
        <f t="shared" si="1"/>
        <v>43842</v>
      </c>
      <c r="B9" s="27">
        <f t="shared" si="1"/>
        <v>43843</v>
      </c>
      <c r="C9" s="27">
        <f t="shared" si="1"/>
        <v>43844</v>
      </c>
      <c r="D9" s="27">
        <f t="shared" si="1"/>
        <v>43845</v>
      </c>
      <c r="E9" s="27">
        <f t="shared" si="1"/>
        <v>43846</v>
      </c>
      <c r="F9" s="27">
        <f t="shared" si="1"/>
        <v>43847</v>
      </c>
      <c r="G9" s="28">
        <f t="shared" si="1"/>
        <v>43848</v>
      </c>
      <c r="H9" s="1"/>
      <c r="I9" s="29">
        <f t="shared" ref="I9:O9" si="4">I8+7</f>
        <v>43870</v>
      </c>
      <c r="J9" s="27">
        <f t="shared" si="4"/>
        <v>43871</v>
      </c>
      <c r="K9" s="27">
        <f t="shared" si="4"/>
        <v>43872</v>
      </c>
      <c r="L9" s="27">
        <f t="shared" si="4"/>
        <v>43873</v>
      </c>
      <c r="M9" s="27">
        <f t="shared" si="4"/>
        <v>43874</v>
      </c>
      <c r="N9" s="27">
        <f t="shared" si="4"/>
        <v>43875</v>
      </c>
      <c r="O9" s="28">
        <f t="shared" si="4"/>
        <v>43876</v>
      </c>
      <c r="P9" s="10"/>
      <c r="Q9" s="29">
        <f t="shared" ref="Q9:W9" si="5">Q8+7</f>
        <v>43905</v>
      </c>
      <c r="R9" s="27">
        <f t="shared" si="5"/>
        <v>43906</v>
      </c>
      <c r="S9" s="27">
        <f t="shared" si="5"/>
        <v>43907</v>
      </c>
      <c r="T9" s="27">
        <f t="shared" si="5"/>
        <v>43908</v>
      </c>
      <c r="U9" s="27">
        <f t="shared" si="5"/>
        <v>43909</v>
      </c>
      <c r="V9" s="27">
        <f t="shared" si="5"/>
        <v>43910</v>
      </c>
      <c r="W9" s="28">
        <f t="shared" si="5"/>
        <v>43911</v>
      </c>
      <c r="X9" s="1"/>
      <c r="Y9" s="1"/>
    </row>
    <row r="10" spans="1:27" ht="23.1" customHeight="1">
      <c r="A10" s="29">
        <f t="shared" si="1"/>
        <v>43849</v>
      </c>
      <c r="B10" s="27">
        <f t="shared" si="1"/>
        <v>43850</v>
      </c>
      <c r="C10" s="27">
        <f t="shared" si="1"/>
        <v>43851</v>
      </c>
      <c r="D10" s="27">
        <f t="shared" si="1"/>
        <v>43852</v>
      </c>
      <c r="E10" s="27">
        <f t="shared" si="1"/>
        <v>43853</v>
      </c>
      <c r="F10" s="27">
        <f t="shared" si="1"/>
        <v>43854</v>
      </c>
      <c r="G10" s="28">
        <f t="shared" si="1"/>
        <v>43855</v>
      </c>
      <c r="H10" s="1"/>
      <c r="I10" s="29">
        <f t="shared" ref="I10:O10" si="6">I9+7</f>
        <v>43877</v>
      </c>
      <c r="J10" s="27">
        <f t="shared" si="6"/>
        <v>43878</v>
      </c>
      <c r="K10" s="27">
        <f t="shared" si="6"/>
        <v>43879</v>
      </c>
      <c r="L10" s="27">
        <f t="shared" si="6"/>
        <v>43880</v>
      </c>
      <c r="M10" s="27">
        <f t="shared" si="6"/>
        <v>43881</v>
      </c>
      <c r="N10" s="27">
        <f t="shared" si="6"/>
        <v>43882</v>
      </c>
      <c r="O10" s="28">
        <f t="shared" si="6"/>
        <v>43883</v>
      </c>
      <c r="P10" s="10"/>
      <c r="Q10" s="29">
        <f t="shared" ref="Q10:W10" si="7">Q9+7</f>
        <v>43912</v>
      </c>
      <c r="R10" s="27">
        <f t="shared" si="7"/>
        <v>43913</v>
      </c>
      <c r="S10" s="27">
        <f t="shared" si="7"/>
        <v>43914</v>
      </c>
      <c r="T10" s="27">
        <f t="shared" si="7"/>
        <v>43915</v>
      </c>
      <c r="U10" s="27">
        <f t="shared" si="7"/>
        <v>43916</v>
      </c>
      <c r="V10" s="27">
        <f t="shared" si="7"/>
        <v>43917</v>
      </c>
      <c r="W10" s="28">
        <f t="shared" si="7"/>
        <v>43918</v>
      </c>
      <c r="X10" s="1"/>
      <c r="Y10" s="1"/>
    </row>
    <row r="11" spans="1:27" ht="23.1" customHeight="1">
      <c r="A11" s="29">
        <f t="shared" si="1"/>
        <v>43856</v>
      </c>
      <c r="B11" s="27">
        <f t="shared" si="1"/>
        <v>43857</v>
      </c>
      <c r="C11" s="27">
        <f t="shared" si="1"/>
        <v>43858</v>
      </c>
      <c r="D11" s="27">
        <f t="shared" si="1"/>
        <v>43859</v>
      </c>
      <c r="E11" s="27">
        <f t="shared" si="1"/>
        <v>43860</v>
      </c>
      <c r="F11" s="27">
        <f t="shared" si="1"/>
        <v>43861</v>
      </c>
      <c r="G11" s="28">
        <f t="shared" si="1"/>
        <v>43862</v>
      </c>
      <c r="H11" s="1"/>
      <c r="I11" s="29">
        <f t="shared" ref="I11:O11" si="8">I10+7</f>
        <v>43884</v>
      </c>
      <c r="J11" s="27">
        <f t="shared" si="8"/>
        <v>43885</v>
      </c>
      <c r="K11" s="27">
        <f t="shared" si="8"/>
        <v>43886</v>
      </c>
      <c r="L11" s="27">
        <f t="shared" si="8"/>
        <v>43887</v>
      </c>
      <c r="M11" s="27">
        <f t="shared" si="8"/>
        <v>43888</v>
      </c>
      <c r="N11" s="27">
        <f t="shared" si="8"/>
        <v>43889</v>
      </c>
      <c r="O11" s="28">
        <f t="shared" si="8"/>
        <v>43890</v>
      </c>
      <c r="P11" s="10"/>
      <c r="Q11" s="29">
        <f t="shared" ref="Q11:W11" si="9">Q10+7</f>
        <v>43919</v>
      </c>
      <c r="R11" s="27">
        <f t="shared" si="9"/>
        <v>43920</v>
      </c>
      <c r="S11" s="27">
        <f t="shared" si="9"/>
        <v>43921</v>
      </c>
      <c r="T11" s="27">
        <f t="shared" si="9"/>
        <v>43922</v>
      </c>
      <c r="U11" s="27">
        <f t="shared" si="9"/>
        <v>43923</v>
      </c>
      <c r="V11" s="27">
        <f t="shared" si="9"/>
        <v>43924</v>
      </c>
      <c r="W11" s="28">
        <f t="shared" si="9"/>
        <v>43925</v>
      </c>
      <c r="X11" s="1"/>
      <c r="Y11" s="1"/>
    </row>
    <row r="12" spans="1:27" ht="23.1" customHeight="1">
      <c r="A12" s="29">
        <f t="shared" ref="A12:B12" si="10">A11+7</f>
        <v>43863</v>
      </c>
      <c r="B12" s="27">
        <f t="shared" si="10"/>
        <v>43864</v>
      </c>
      <c r="C12" s="27">
        <f>C11+7</f>
        <v>43865</v>
      </c>
      <c r="D12" s="27">
        <f>D11+7</f>
        <v>43866</v>
      </c>
      <c r="E12" s="27">
        <f>E11+7</f>
        <v>43867</v>
      </c>
      <c r="F12" s="27">
        <f>F11+7</f>
        <v>43868</v>
      </c>
      <c r="G12" s="28">
        <f>G11+7</f>
        <v>43869</v>
      </c>
      <c r="H12" s="1"/>
      <c r="I12" s="29">
        <f t="shared" ref="I12:O12" si="11">I11+7</f>
        <v>43891</v>
      </c>
      <c r="J12" s="27">
        <f t="shared" si="11"/>
        <v>43892</v>
      </c>
      <c r="K12" s="27">
        <f t="shared" si="11"/>
        <v>43893</v>
      </c>
      <c r="L12" s="27">
        <f t="shared" si="11"/>
        <v>43894</v>
      </c>
      <c r="M12" s="27">
        <f t="shared" si="11"/>
        <v>43895</v>
      </c>
      <c r="N12" s="27">
        <f t="shared" si="11"/>
        <v>43896</v>
      </c>
      <c r="O12" s="28">
        <f t="shared" si="11"/>
        <v>43897</v>
      </c>
      <c r="P12" s="10"/>
      <c r="Q12" s="29">
        <f t="shared" ref="Q12:W12" si="12">Q11+7</f>
        <v>43926</v>
      </c>
      <c r="R12" s="27">
        <f t="shared" si="12"/>
        <v>43927</v>
      </c>
      <c r="S12" s="27">
        <f t="shared" si="12"/>
        <v>43928</v>
      </c>
      <c r="T12" s="27">
        <f t="shared" si="12"/>
        <v>43929</v>
      </c>
      <c r="U12" s="27">
        <f t="shared" si="12"/>
        <v>43930</v>
      </c>
      <c r="V12" s="27">
        <f t="shared" si="12"/>
        <v>43931</v>
      </c>
      <c r="W12" s="28">
        <f t="shared" si="12"/>
        <v>43932</v>
      </c>
      <c r="X12" s="1"/>
      <c r="Y12" s="1"/>
    </row>
    <row r="13" spans="1:27" ht="9.8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9"/>
      <c r="L13" s="1"/>
      <c r="M13" s="1"/>
      <c r="N13" s="1"/>
      <c r="O13" s="1"/>
      <c r="P13" s="10"/>
      <c r="Q13" s="1"/>
      <c r="R13" s="1"/>
      <c r="S13" s="9"/>
      <c r="T13" s="1"/>
      <c r="U13" s="1"/>
      <c r="V13" s="1"/>
      <c r="W13" s="1"/>
      <c r="X13" s="1"/>
      <c r="Y13" s="1"/>
    </row>
    <row r="14" spans="1:27" ht="20.95" customHeight="1">
      <c r="A14" s="21">
        <f>YEAR(G14)</f>
        <v>2020</v>
      </c>
      <c r="B14" s="9"/>
      <c r="C14" s="20">
        <f>IF(S4=12,1,S4+1)</f>
        <v>4</v>
      </c>
      <c r="D14" s="9" t="s">
        <v>0</v>
      </c>
      <c r="E14" s="9"/>
      <c r="F14" s="32">
        <f>WEEKDAY(G14)</f>
        <v>4</v>
      </c>
      <c r="G14" s="33">
        <f>DATE(YEAR(W4),MONTH(W4)+1,1)</f>
        <v>43922</v>
      </c>
      <c r="H14" s="9"/>
      <c r="I14" s="21">
        <f>YEAR(O14)</f>
        <v>2020</v>
      </c>
      <c r="J14" s="9"/>
      <c r="K14" s="20">
        <f>MONTH(O14)</f>
        <v>5</v>
      </c>
      <c r="L14" s="9" t="s">
        <v>0</v>
      </c>
      <c r="M14" s="9"/>
      <c r="N14" s="32">
        <f>WEEKDAY(O14)</f>
        <v>6</v>
      </c>
      <c r="O14" s="33">
        <f>DATE(YEAR(G14),MONTH(G14)+1,DAY(1))</f>
        <v>43952</v>
      </c>
      <c r="P14" s="10"/>
      <c r="Q14" s="21">
        <f>YEAR(W14)</f>
        <v>2020</v>
      </c>
      <c r="R14" s="9"/>
      <c r="S14" s="20">
        <f>MONTH(W14)</f>
        <v>6</v>
      </c>
      <c r="T14" s="9" t="s">
        <v>0</v>
      </c>
      <c r="U14" s="9"/>
      <c r="V14" s="32">
        <f>WEEKDAY(W14)</f>
        <v>2</v>
      </c>
      <c r="W14" s="33">
        <f>DATE(YEAR(O14),MONTH(O14)+1,DAY(1))</f>
        <v>43983</v>
      </c>
      <c r="X14" s="1"/>
      <c r="Y14" s="1"/>
    </row>
    <row r="15" spans="1:27" ht="23.1" hidden="1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8">
        <v>7</v>
      </c>
      <c r="H15" s="1"/>
      <c r="I15" s="15">
        <v>1</v>
      </c>
      <c r="J15" s="16">
        <v>2</v>
      </c>
      <c r="K15" s="16">
        <v>3</v>
      </c>
      <c r="L15" s="16">
        <v>4</v>
      </c>
      <c r="M15" s="16">
        <v>5</v>
      </c>
      <c r="N15" s="16">
        <v>6</v>
      </c>
      <c r="O15" s="18">
        <v>7</v>
      </c>
      <c r="P15" s="10"/>
      <c r="Q15" s="15">
        <v>1</v>
      </c>
      <c r="R15" s="16">
        <v>2</v>
      </c>
      <c r="S15" s="16">
        <v>3</v>
      </c>
      <c r="T15" s="16">
        <v>4</v>
      </c>
      <c r="U15" s="16">
        <v>5</v>
      </c>
      <c r="V15" s="16">
        <v>6</v>
      </c>
      <c r="W15" s="18">
        <v>7</v>
      </c>
      <c r="X15" s="1"/>
      <c r="Y15" s="1"/>
    </row>
    <row r="16" spans="1:27" ht="14.4" customHeight="1">
      <c r="A16" s="25" t="s">
        <v>1</v>
      </c>
      <c r="B16" s="25" t="s">
        <v>2</v>
      </c>
      <c r="C16" s="25" t="s">
        <v>3</v>
      </c>
      <c r="D16" s="25" t="s">
        <v>4</v>
      </c>
      <c r="E16" s="25" t="s">
        <v>5</v>
      </c>
      <c r="F16" s="25" t="s">
        <v>6</v>
      </c>
      <c r="G16" s="26" t="s">
        <v>7</v>
      </c>
      <c r="H16" s="1"/>
      <c r="I16" s="25" t="s">
        <v>1</v>
      </c>
      <c r="J16" s="25" t="s">
        <v>2</v>
      </c>
      <c r="K16" s="25" t="s">
        <v>3</v>
      </c>
      <c r="L16" s="25" t="s">
        <v>4</v>
      </c>
      <c r="M16" s="25" t="s">
        <v>5</v>
      </c>
      <c r="N16" s="25" t="s">
        <v>6</v>
      </c>
      <c r="O16" s="26" t="s">
        <v>7</v>
      </c>
      <c r="P16" s="10"/>
      <c r="Q16" s="25" t="s">
        <v>1</v>
      </c>
      <c r="R16" s="25" t="s">
        <v>2</v>
      </c>
      <c r="S16" s="25" t="s">
        <v>3</v>
      </c>
      <c r="T16" s="25" t="s">
        <v>4</v>
      </c>
      <c r="U16" s="25" t="s">
        <v>5</v>
      </c>
      <c r="V16" s="25" t="s">
        <v>6</v>
      </c>
      <c r="W16" s="26" t="s">
        <v>7</v>
      </c>
      <c r="X16" s="1"/>
      <c r="Y16" s="1"/>
    </row>
    <row r="17" spans="1:25" ht="23.1" customHeight="1">
      <c r="A17" s="29">
        <f>IF(F14=A15,G14,B17-1)</f>
        <v>43919</v>
      </c>
      <c r="B17" s="27">
        <f>IF($F$14=B15,$G$14,IF(B15&lt;$F$14,C17-1,A17+1))</f>
        <v>43920</v>
      </c>
      <c r="C17" s="27">
        <f t="shared" ref="C17:G17" si="13">IF($F$14=C15,$G$14,IF(C15&lt;$F$14,D17-1,B17+1))</f>
        <v>43921</v>
      </c>
      <c r="D17" s="27">
        <f t="shared" si="13"/>
        <v>43922</v>
      </c>
      <c r="E17" s="27">
        <f t="shared" si="13"/>
        <v>43923</v>
      </c>
      <c r="F17" s="27">
        <f t="shared" si="13"/>
        <v>43924</v>
      </c>
      <c r="G17" s="28">
        <f t="shared" si="13"/>
        <v>43925</v>
      </c>
      <c r="H17" s="1"/>
      <c r="I17" s="29">
        <f>IF(I15=N14,O14,J17-1)</f>
        <v>43947</v>
      </c>
      <c r="J17" s="27">
        <f>IF(J15=N14,O14,IF(J15&lt;N14,K17-1,I17+1))</f>
        <v>43948</v>
      </c>
      <c r="K17" s="27">
        <f>IF(K15=N14,O14,IF(K15&lt;N14,L17-1,J17+1))</f>
        <v>43949</v>
      </c>
      <c r="L17" s="27">
        <f>IF(L15=N14,O14,IF(L15&lt;N14,M17-1,K17+1))</f>
        <v>43950</v>
      </c>
      <c r="M17" s="27">
        <f>IF(M15=N14,O14,IF(M15&lt;N14,N17-1,L17+1))</f>
        <v>43951</v>
      </c>
      <c r="N17" s="27">
        <f>IF(N15=N14,O14,IF(N15&lt;N14,O17-1,M17+1))</f>
        <v>43952</v>
      </c>
      <c r="O17" s="28">
        <f>IF(O15=N14,O14,IF(O15&lt;N14,P17-1,N17+1))</f>
        <v>43953</v>
      </c>
      <c r="P17" s="10"/>
      <c r="Q17" s="29">
        <f>IF(Q15=V14,W14,R17-1)</f>
        <v>43982</v>
      </c>
      <c r="R17" s="27">
        <f>IF(R15=V14,W14,IF(R15&lt;V14,S17-1,Q17+1))</f>
        <v>43983</v>
      </c>
      <c r="S17" s="27">
        <f>IF(S15=V14,W14,IF(S15&lt;V14,T17-1,R17+1))</f>
        <v>43984</v>
      </c>
      <c r="T17" s="27">
        <f>IF(T15=V14,W14,IF(T15&lt;V14,U17-1,S17+1))</f>
        <v>43985</v>
      </c>
      <c r="U17" s="27">
        <f>IF(U15=V14,W14,IF(U15&lt;V14,V17-1,T17+1))</f>
        <v>43986</v>
      </c>
      <c r="V17" s="27">
        <f>IF(V15=V14,W14,IF(V15&lt;V14,W17-1,U17+1))</f>
        <v>43987</v>
      </c>
      <c r="W17" s="28">
        <f>IF(W15=V14,W14,IF(W15&lt;V14,X17-1,V17+1))</f>
        <v>43988</v>
      </c>
      <c r="X17" s="1"/>
      <c r="Y17" s="1"/>
    </row>
    <row r="18" spans="1:25" ht="23.1" customHeight="1">
      <c r="A18" s="29">
        <f t="shared" ref="A18:G21" si="14">A17+7</f>
        <v>43926</v>
      </c>
      <c r="B18" s="27">
        <f t="shared" si="14"/>
        <v>43927</v>
      </c>
      <c r="C18" s="27">
        <f t="shared" si="14"/>
        <v>43928</v>
      </c>
      <c r="D18" s="27">
        <f t="shared" si="14"/>
        <v>43929</v>
      </c>
      <c r="E18" s="27">
        <f t="shared" si="14"/>
        <v>43930</v>
      </c>
      <c r="F18" s="27">
        <f t="shared" si="14"/>
        <v>43931</v>
      </c>
      <c r="G18" s="28">
        <f t="shared" si="14"/>
        <v>43932</v>
      </c>
      <c r="H18" s="1"/>
      <c r="I18" s="29">
        <f t="shared" ref="I18:N18" si="15">I17+7</f>
        <v>43954</v>
      </c>
      <c r="J18" s="27">
        <f t="shared" si="15"/>
        <v>43955</v>
      </c>
      <c r="K18" s="27">
        <f t="shared" si="15"/>
        <v>43956</v>
      </c>
      <c r="L18" s="27">
        <f t="shared" si="15"/>
        <v>43957</v>
      </c>
      <c r="M18" s="27">
        <f t="shared" si="15"/>
        <v>43958</v>
      </c>
      <c r="N18" s="27">
        <f t="shared" si="15"/>
        <v>43959</v>
      </c>
      <c r="O18" s="28">
        <f>O17+7</f>
        <v>43960</v>
      </c>
      <c r="P18" s="10"/>
      <c r="Q18" s="29">
        <f t="shared" ref="Q18:V18" si="16">Q17+7</f>
        <v>43989</v>
      </c>
      <c r="R18" s="27">
        <f t="shared" si="16"/>
        <v>43990</v>
      </c>
      <c r="S18" s="27">
        <f t="shared" si="16"/>
        <v>43991</v>
      </c>
      <c r="T18" s="27">
        <f t="shared" si="16"/>
        <v>43992</v>
      </c>
      <c r="U18" s="27">
        <f t="shared" si="16"/>
        <v>43993</v>
      </c>
      <c r="V18" s="27">
        <f t="shared" si="16"/>
        <v>43994</v>
      </c>
      <c r="W18" s="28">
        <f>W17+7</f>
        <v>43995</v>
      </c>
      <c r="X18" s="1"/>
      <c r="Y18" s="1"/>
    </row>
    <row r="19" spans="1:25" ht="23.1" customHeight="1">
      <c r="A19" s="29">
        <f t="shared" si="14"/>
        <v>43933</v>
      </c>
      <c r="B19" s="27">
        <f t="shared" si="14"/>
        <v>43934</v>
      </c>
      <c r="C19" s="27">
        <f t="shared" si="14"/>
        <v>43935</v>
      </c>
      <c r="D19" s="27">
        <f t="shared" si="14"/>
        <v>43936</v>
      </c>
      <c r="E19" s="27">
        <f t="shared" si="14"/>
        <v>43937</v>
      </c>
      <c r="F19" s="27">
        <f t="shared" si="14"/>
        <v>43938</v>
      </c>
      <c r="G19" s="28">
        <f t="shared" si="14"/>
        <v>43939</v>
      </c>
      <c r="H19" s="1"/>
      <c r="I19" s="29">
        <f t="shared" ref="I19:O19" si="17">I18+7</f>
        <v>43961</v>
      </c>
      <c r="J19" s="27">
        <f t="shared" si="17"/>
        <v>43962</v>
      </c>
      <c r="K19" s="27">
        <f t="shared" si="17"/>
        <v>43963</v>
      </c>
      <c r="L19" s="27">
        <f t="shared" si="17"/>
        <v>43964</v>
      </c>
      <c r="M19" s="27">
        <f t="shared" si="17"/>
        <v>43965</v>
      </c>
      <c r="N19" s="27">
        <f t="shared" si="17"/>
        <v>43966</v>
      </c>
      <c r="O19" s="28">
        <f t="shared" si="17"/>
        <v>43967</v>
      </c>
      <c r="P19" s="10"/>
      <c r="Q19" s="29">
        <f t="shared" ref="Q19:W19" si="18">Q18+7</f>
        <v>43996</v>
      </c>
      <c r="R19" s="27">
        <f t="shared" si="18"/>
        <v>43997</v>
      </c>
      <c r="S19" s="27">
        <f t="shared" si="18"/>
        <v>43998</v>
      </c>
      <c r="T19" s="27">
        <f t="shared" si="18"/>
        <v>43999</v>
      </c>
      <c r="U19" s="27">
        <f t="shared" si="18"/>
        <v>44000</v>
      </c>
      <c r="V19" s="27">
        <f t="shared" si="18"/>
        <v>44001</v>
      </c>
      <c r="W19" s="28">
        <f t="shared" si="18"/>
        <v>44002</v>
      </c>
      <c r="X19" s="1"/>
      <c r="Y19" s="1"/>
    </row>
    <row r="20" spans="1:25" ht="23.1" customHeight="1">
      <c r="A20" s="29">
        <f t="shared" si="14"/>
        <v>43940</v>
      </c>
      <c r="B20" s="27">
        <f t="shared" si="14"/>
        <v>43941</v>
      </c>
      <c r="C20" s="27">
        <f t="shared" si="14"/>
        <v>43942</v>
      </c>
      <c r="D20" s="27">
        <f t="shared" si="14"/>
        <v>43943</v>
      </c>
      <c r="E20" s="27">
        <f t="shared" si="14"/>
        <v>43944</v>
      </c>
      <c r="F20" s="27">
        <f t="shared" si="14"/>
        <v>43945</v>
      </c>
      <c r="G20" s="28">
        <f t="shared" si="14"/>
        <v>43946</v>
      </c>
      <c r="I20" s="29">
        <f t="shared" ref="I20:O20" si="19">I19+7</f>
        <v>43968</v>
      </c>
      <c r="J20" s="27">
        <f t="shared" si="19"/>
        <v>43969</v>
      </c>
      <c r="K20" s="27">
        <f t="shared" si="19"/>
        <v>43970</v>
      </c>
      <c r="L20" s="27">
        <f t="shared" si="19"/>
        <v>43971</v>
      </c>
      <c r="M20" s="27">
        <f t="shared" si="19"/>
        <v>43972</v>
      </c>
      <c r="N20" s="27">
        <f t="shared" si="19"/>
        <v>43973</v>
      </c>
      <c r="O20" s="28">
        <f t="shared" si="19"/>
        <v>43974</v>
      </c>
      <c r="Q20" s="29">
        <f t="shared" ref="Q20:W20" si="20">Q19+7</f>
        <v>44003</v>
      </c>
      <c r="R20" s="27">
        <f t="shared" si="20"/>
        <v>44004</v>
      </c>
      <c r="S20" s="27">
        <f t="shared" si="20"/>
        <v>44005</v>
      </c>
      <c r="T20" s="27">
        <f t="shared" si="20"/>
        <v>44006</v>
      </c>
      <c r="U20" s="27">
        <f t="shared" si="20"/>
        <v>44007</v>
      </c>
      <c r="V20" s="27">
        <f t="shared" si="20"/>
        <v>44008</v>
      </c>
      <c r="W20" s="28">
        <f t="shared" si="20"/>
        <v>44009</v>
      </c>
      <c r="X20" s="1"/>
    </row>
    <row r="21" spans="1:25" ht="23.1" customHeight="1">
      <c r="A21" s="29">
        <f t="shared" si="14"/>
        <v>43947</v>
      </c>
      <c r="B21" s="27">
        <f t="shared" si="14"/>
        <v>43948</v>
      </c>
      <c r="C21" s="27">
        <f t="shared" si="14"/>
        <v>43949</v>
      </c>
      <c r="D21" s="27">
        <f t="shared" si="14"/>
        <v>43950</v>
      </c>
      <c r="E21" s="27">
        <f t="shared" si="14"/>
        <v>43951</v>
      </c>
      <c r="F21" s="27">
        <f t="shared" si="14"/>
        <v>43952</v>
      </c>
      <c r="G21" s="28">
        <f t="shared" si="14"/>
        <v>43953</v>
      </c>
      <c r="I21" s="29">
        <f t="shared" ref="I21:O21" si="21">I20+7</f>
        <v>43975</v>
      </c>
      <c r="J21" s="27">
        <f t="shared" si="21"/>
        <v>43976</v>
      </c>
      <c r="K21" s="27">
        <f t="shared" si="21"/>
        <v>43977</v>
      </c>
      <c r="L21" s="27">
        <f t="shared" si="21"/>
        <v>43978</v>
      </c>
      <c r="M21" s="27">
        <f t="shared" si="21"/>
        <v>43979</v>
      </c>
      <c r="N21" s="27">
        <f t="shared" si="21"/>
        <v>43980</v>
      </c>
      <c r="O21" s="28">
        <f t="shared" si="21"/>
        <v>43981</v>
      </c>
      <c r="Q21" s="29">
        <f t="shared" ref="Q21:W21" si="22">Q20+7</f>
        <v>44010</v>
      </c>
      <c r="R21" s="27">
        <f t="shared" si="22"/>
        <v>44011</v>
      </c>
      <c r="S21" s="27">
        <f t="shared" si="22"/>
        <v>44012</v>
      </c>
      <c r="T21" s="27">
        <f t="shared" si="22"/>
        <v>44013</v>
      </c>
      <c r="U21" s="27">
        <f t="shared" si="22"/>
        <v>44014</v>
      </c>
      <c r="V21" s="27">
        <f t="shared" si="22"/>
        <v>44015</v>
      </c>
      <c r="W21" s="28">
        <f t="shared" si="22"/>
        <v>44016</v>
      </c>
    </row>
    <row r="22" spans="1:25" ht="23.1" customHeight="1">
      <c r="A22" s="29">
        <f t="shared" ref="A22:B22" si="23">A21+7</f>
        <v>43954</v>
      </c>
      <c r="B22" s="27">
        <f t="shared" si="23"/>
        <v>43955</v>
      </c>
      <c r="C22" s="27">
        <f>C21+7</f>
        <v>43956</v>
      </c>
      <c r="D22" s="27">
        <f>D21+7</f>
        <v>43957</v>
      </c>
      <c r="E22" s="27">
        <f>E21+7</f>
        <v>43958</v>
      </c>
      <c r="F22" s="27">
        <f>F21+7</f>
        <v>43959</v>
      </c>
      <c r="G22" s="28">
        <f>G21+7</f>
        <v>43960</v>
      </c>
      <c r="I22" s="29">
        <f t="shared" ref="I22:O22" si="24">I21+7</f>
        <v>43982</v>
      </c>
      <c r="J22" s="27">
        <f t="shared" si="24"/>
        <v>43983</v>
      </c>
      <c r="K22" s="27">
        <f t="shared" si="24"/>
        <v>43984</v>
      </c>
      <c r="L22" s="27">
        <f t="shared" si="24"/>
        <v>43985</v>
      </c>
      <c r="M22" s="27">
        <f t="shared" si="24"/>
        <v>43986</v>
      </c>
      <c r="N22" s="27">
        <f t="shared" si="24"/>
        <v>43987</v>
      </c>
      <c r="O22" s="28">
        <f t="shared" si="24"/>
        <v>43988</v>
      </c>
      <c r="Q22" s="29">
        <f t="shared" ref="Q22:W22" si="25">Q21+7</f>
        <v>44017</v>
      </c>
      <c r="R22" s="27">
        <f t="shared" si="25"/>
        <v>44018</v>
      </c>
      <c r="S22" s="27">
        <f t="shared" si="25"/>
        <v>44019</v>
      </c>
      <c r="T22" s="27">
        <f t="shared" si="25"/>
        <v>44020</v>
      </c>
      <c r="U22" s="27">
        <f t="shared" si="25"/>
        <v>44021</v>
      </c>
      <c r="V22" s="27">
        <f t="shared" si="25"/>
        <v>44022</v>
      </c>
      <c r="W22" s="28">
        <f t="shared" si="25"/>
        <v>44023</v>
      </c>
    </row>
    <row r="23" spans="1:25" ht="9.85" customHeight="1"/>
    <row r="24" spans="1:25" ht="20.95" customHeight="1">
      <c r="A24" s="21">
        <f>YEAR(G24)</f>
        <v>2020</v>
      </c>
      <c r="B24" s="9"/>
      <c r="C24" s="20">
        <f>IF(S14=12,1,S14+1)</f>
        <v>7</v>
      </c>
      <c r="D24" s="9" t="s">
        <v>0</v>
      </c>
      <c r="E24" s="9"/>
      <c r="F24" s="32">
        <f>WEEKDAY(G24)</f>
        <v>4</v>
      </c>
      <c r="G24" s="33">
        <f>DATE(YEAR(W14),MONTH(W14)+1,1)</f>
        <v>44013</v>
      </c>
      <c r="H24" s="9"/>
      <c r="I24" s="21">
        <f>YEAR(O24)</f>
        <v>2020</v>
      </c>
      <c r="J24" s="9"/>
      <c r="K24" s="20">
        <f>MONTH(O24)</f>
        <v>8</v>
      </c>
      <c r="L24" s="9" t="s">
        <v>0</v>
      </c>
      <c r="M24" s="9"/>
      <c r="N24" s="32">
        <f>WEEKDAY(O24)</f>
        <v>7</v>
      </c>
      <c r="O24" s="33">
        <f>DATE(YEAR(G24),MONTH(G24)+1,DAY(1))</f>
        <v>44044</v>
      </c>
      <c r="P24" s="10"/>
      <c r="Q24" s="21">
        <f>YEAR(W24)</f>
        <v>2020</v>
      </c>
      <c r="R24" s="9"/>
      <c r="S24" s="20">
        <f>MONTH(W24)</f>
        <v>9</v>
      </c>
      <c r="T24" s="9" t="s">
        <v>0</v>
      </c>
      <c r="U24" s="9"/>
      <c r="V24" s="32">
        <f>WEEKDAY(W24)</f>
        <v>3</v>
      </c>
      <c r="W24" s="33">
        <f>DATE(YEAR(O24),MONTH(O24)+1,DAY(1))</f>
        <v>44075</v>
      </c>
    </row>
    <row r="25" spans="1:25" ht="23.1" hidden="1" customHeight="1">
      <c r="A25" s="15">
        <v>1</v>
      </c>
      <c r="B25" s="16">
        <v>2</v>
      </c>
      <c r="C25" s="16">
        <v>3</v>
      </c>
      <c r="D25" s="16">
        <v>4</v>
      </c>
      <c r="E25" s="16">
        <v>5</v>
      </c>
      <c r="F25" s="16">
        <v>6</v>
      </c>
      <c r="G25" s="18">
        <v>7</v>
      </c>
      <c r="H25" s="1"/>
      <c r="I25" s="15">
        <v>1</v>
      </c>
      <c r="J25" s="16">
        <v>2</v>
      </c>
      <c r="K25" s="16">
        <v>3</v>
      </c>
      <c r="L25" s="16">
        <v>4</v>
      </c>
      <c r="M25" s="16">
        <v>5</v>
      </c>
      <c r="N25" s="16">
        <v>6</v>
      </c>
      <c r="O25" s="18">
        <v>7</v>
      </c>
      <c r="P25" s="10"/>
      <c r="Q25" s="15">
        <v>1</v>
      </c>
      <c r="R25" s="16">
        <v>2</v>
      </c>
      <c r="S25" s="16">
        <v>3</v>
      </c>
      <c r="T25" s="16">
        <v>4</v>
      </c>
      <c r="U25" s="16">
        <v>5</v>
      </c>
      <c r="V25" s="16">
        <v>6</v>
      </c>
      <c r="W25" s="18">
        <v>7</v>
      </c>
    </row>
    <row r="26" spans="1:25" ht="14.4" customHeight="1">
      <c r="A26" s="25" t="s">
        <v>1</v>
      </c>
      <c r="B26" s="25" t="s">
        <v>2</v>
      </c>
      <c r="C26" s="25" t="s">
        <v>3</v>
      </c>
      <c r="D26" s="25" t="s">
        <v>4</v>
      </c>
      <c r="E26" s="25" t="s">
        <v>5</v>
      </c>
      <c r="F26" s="25" t="s">
        <v>6</v>
      </c>
      <c r="G26" s="26" t="s">
        <v>7</v>
      </c>
      <c r="H26" s="1"/>
      <c r="I26" s="25" t="s">
        <v>1</v>
      </c>
      <c r="J26" s="25" t="s">
        <v>2</v>
      </c>
      <c r="K26" s="25" t="s">
        <v>3</v>
      </c>
      <c r="L26" s="25" t="s">
        <v>4</v>
      </c>
      <c r="M26" s="25" t="s">
        <v>5</v>
      </c>
      <c r="N26" s="25" t="s">
        <v>6</v>
      </c>
      <c r="O26" s="26" t="s">
        <v>7</v>
      </c>
      <c r="P26" s="10"/>
      <c r="Q26" s="25" t="s">
        <v>1</v>
      </c>
      <c r="R26" s="25" t="s">
        <v>2</v>
      </c>
      <c r="S26" s="25" t="s">
        <v>3</v>
      </c>
      <c r="T26" s="25" t="s">
        <v>4</v>
      </c>
      <c r="U26" s="25" t="s">
        <v>5</v>
      </c>
      <c r="V26" s="25" t="s">
        <v>6</v>
      </c>
      <c r="W26" s="26" t="s">
        <v>7</v>
      </c>
    </row>
    <row r="27" spans="1:25" ht="23.1" customHeight="1">
      <c r="A27" s="29">
        <f>IF(A25=F24,G24,B27-1)</f>
        <v>44010</v>
      </c>
      <c r="B27" s="27">
        <f>IF(B25=F24,G24,IF(B25&lt;F24,C27-1,A27+1))</f>
        <v>44011</v>
      </c>
      <c r="C27" s="27">
        <f>IF(C25=F24,G24,IF(C25&lt;F24,D27-1,B27+1))</f>
        <v>44012</v>
      </c>
      <c r="D27" s="27">
        <f>IF(D25=F24,G24,IF(D25&lt;F24,E27-1,C27+1))</f>
        <v>44013</v>
      </c>
      <c r="E27" s="27">
        <f>IF(E25=F24,G24,IF(E25&lt;F24,F27-1,D27+1))</f>
        <v>44014</v>
      </c>
      <c r="F27" s="27">
        <f>IF(F25=F24,G24,IF(F25&lt;F24,G27-1,E27+1))</f>
        <v>44015</v>
      </c>
      <c r="G27" s="28">
        <f>IF(G25=F24,G24,IF(G25&lt;F24,H27-1,F27+1))</f>
        <v>44016</v>
      </c>
      <c r="H27" s="1"/>
      <c r="I27" s="29">
        <f>IF(I25=N24,O24,J27-1)</f>
        <v>44038</v>
      </c>
      <c r="J27" s="27">
        <f>IF(J25=N24,O24,IF(J25&lt;N24,K27-1,I27+1))</f>
        <v>44039</v>
      </c>
      <c r="K27" s="27">
        <f>IF(K25=N24,O24,IF(K25&lt;N24,L27-1,J27+1))</f>
        <v>44040</v>
      </c>
      <c r="L27" s="27">
        <f>IF(L25=N24,O24,IF(L25&lt;N24,M27-1,K27+1))</f>
        <v>44041</v>
      </c>
      <c r="M27" s="27">
        <f>IF(M25=N24,O24,IF(M25&lt;N24,N27-1,L27+1))</f>
        <v>44042</v>
      </c>
      <c r="N27" s="27">
        <f>IF(N25=N24,O24,IF(N25&lt;N24,O27-1,M27+1))</f>
        <v>44043</v>
      </c>
      <c r="O27" s="28">
        <f>IF(O25=N24,O24,IF(O25&lt;N24,P27-1,N27+1))</f>
        <v>44044</v>
      </c>
      <c r="P27" s="10"/>
      <c r="Q27" s="29">
        <f>IF(Q25=V24,W24,R27-1)</f>
        <v>44073</v>
      </c>
      <c r="R27" s="27">
        <f>IF(R25=V24,W24,IF(R25&lt;V24,S27-1,Q27+1))</f>
        <v>44074</v>
      </c>
      <c r="S27" s="27">
        <f>IF(S25=V24,W24,IF(S25&lt;V24,T27-1,R27+1))</f>
        <v>44075</v>
      </c>
      <c r="T27" s="27">
        <f>IF(T25=V24,W24,IF(T25&lt;V24,U27-1,S27+1))</f>
        <v>44076</v>
      </c>
      <c r="U27" s="27">
        <f>IF(U25=V24,W24,IF(U25&lt;V24,V27-1,T27+1))</f>
        <v>44077</v>
      </c>
      <c r="V27" s="27">
        <f>IF(V25=V24,W24,IF(V25&lt;V24,W27-1,U27+1))</f>
        <v>44078</v>
      </c>
      <c r="W27" s="28">
        <f>IF(W25=V24,W24,IF(W25&lt;V24,X27-1,V27+1))</f>
        <v>44079</v>
      </c>
    </row>
    <row r="28" spans="1:25" ht="23.1" customHeight="1">
      <c r="A28" s="29">
        <f t="shared" ref="A28:F28" si="26">A27+7</f>
        <v>44017</v>
      </c>
      <c r="B28" s="27">
        <f t="shared" si="26"/>
        <v>44018</v>
      </c>
      <c r="C28" s="27">
        <f t="shared" si="26"/>
        <v>44019</v>
      </c>
      <c r="D28" s="27">
        <f t="shared" si="26"/>
        <v>44020</v>
      </c>
      <c r="E28" s="27">
        <f t="shared" si="26"/>
        <v>44021</v>
      </c>
      <c r="F28" s="27">
        <f t="shared" si="26"/>
        <v>44022</v>
      </c>
      <c r="G28" s="28">
        <f>G27+7</f>
        <v>44023</v>
      </c>
      <c r="H28" s="1"/>
      <c r="I28" s="29">
        <f t="shared" ref="I28:N28" si="27">I27+7</f>
        <v>44045</v>
      </c>
      <c r="J28" s="27">
        <f t="shared" si="27"/>
        <v>44046</v>
      </c>
      <c r="K28" s="27">
        <f t="shared" si="27"/>
        <v>44047</v>
      </c>
      <c r="L28" s="27">
        <f t="shared" si="27"/>
        <v>44048</v>
      </c>
      <c r="M28" s="27">
        <f t="shared" si="27"/>
        <v>44049</v>
      </c>
      <c r="N28" s="27">
        <f t="shared" si="27"/>
        <v>44050</v>
      </c>
      <c r="O28" s="28">
        <f>O27+7</f>
        <v>44051</v>
      </c>
      <c r="P28" s="10"/>
      <c r="Q28" s="29">
        <f t="shared" ref="Q28:V28" si="28">Q27+7</f>
        <v>44080</v>
      </c>
      <c r="R28" s="27">
        <f t="shared" si="28"/>
        <v>44081</v>
      </c>
      <c r="S28" s="27">
        <f t="shared" si="28"/>
        <v>44082</v>
      </c>
      <c r="T28" s="27">
        <f t="shared" si="28"/>
        <v>44083</v>
      </c>
      <c r="U28" s="27">
        <f t="shared" si="28"/>
        <v>44084</v>
      </c>
      <c r="V28" s="27">
        <f t="shared" si="28"/>
        <v>44085</v>
      </c>
      <c r="W28" s="28">
        <f>W27+7</f>
        <v>44086</v>
      </c>
    </row>
    <row r="29" spans="1:25" ht="23.1" customHeight="1">
      <c r="A29" s="29">
        <f t="shared" ref="A29:G29" si="29">A28+7</f>
        <v>44024</v>
      </c>
      <c r="B29" s="27">
        <f t="shared" si="29"/>
        <v>44025</v>
      </c>
      <c r="C29" s="27">
        <f t="shared" si="29"/>
        <v>44026</v>
      </c>
      <c r="D29" s="27">
        <f t="shared" si="29"/>
        <v>44027</v>
      </c>
      <c r="E29" s="27">
        <f t="shared" si="29"/>
        <v>44028</v>
      </c>
      <c r="F29" s="27">
        <f t="shared" si="29"/>
        <v>44029</v>
      </c>
      <c r="G29" s="28">
        <f t="shared" si="29"/>
        <v>44030</v>
      </c>
      <c r="H29" s="1"/>
      <c r="I29" s="29">
        <f t="shared" ref="I29:O29" si="30">I28+7</f>
        <v>44052</v>
      </c>
      <c r="J29" s="27">
        <f t="shared" si="30"/>
        <v>44053</v>
      </c>
      <c r="K29" s="27">
        <f t="shared" si="30"/>
        <v>44054</v>
      </c>
      <c r="L29" s="27">
        <f t="shared" si="30"/>
        <v>44055</v>
      </c>
      <c r="M29" s="27">
        <f t="shared" si="30"/>
        <v>44056</v>
      </c>
      <c r="N29" s="27">
        <f t="shared" si="30"/>
        <v>44057</v>
      </c>
      <c r="O29" s="28">
        <f t="shared" si="30"/>
        <v>44058</v>
      </c>
      <c r="P29" s="10"/>
      <c r="Q29" s="29">
        <f t="shared" ref="Q29:W29" si="31">Q28+7</f>
        <v>44087</v>
      </c>
      <c r="R29" s="27">
        <f t="shared" si="31"/>
        <v>44088</v>
      </c>
      <c r="S29" s="27">
        <f t="shared" si="31"/>
        <v>44089</v>
      </c>
      <c r="T29" s="27">
        <f t="shared" si="31"/>
        <v>44090</v>
      </c>
      <c r="U29" s="27">
        <f t="shared" si="31"/>
        <v>44091</v>
      </c>
      <c r="V29" s="27">
        <f t="shared" si="31"/>
        <v>44092</v>
      </c>
      <c r="W29" s="28">
        <f t="shared" si="31"/>
        <v>44093</v>
      </c>
    </row>
    <row r="30" spans="1:25" ht="23.1" customHeight="1">
      <c r="A30" s="29">
        <f t="shared" ref="A30:G30" si="32">A29+7</f>
        <v>44031</v>
      </c>
      <c r="B30" s="27">
        <f t="shared" si="32"/>
        <v>44032</v>
      </c>
      <c r="C30" s="27">
        <f t="shared" si="32"/>
        <v>44033</v>
      </c>
      <c r="D30" s="27">
        <f t="shared" si="32"/>
        <v>44034</v>
      </c>
      <c r="E30" s="27">
        <f t="shared" si="32"/>
        <v>44035</v>
      </c>
      <c r="F30" s="27">
        <f t="shared" si="32"/>
        <v>44036</v>
      </c>
      <c r="G30" s="28">
        <f t="shared" si="32"/>
        <v>44037</v>
      </c>
      <c r="I30" s="29">
        <f t="shared" ref="I30:O30" si="33">I29+7</f>
        <v>44059</v>
      </c>
      <c r="J30" s="27">
        <f t="shared" si="33"/>
        <v>44060</v>
      </c>
      <c r="K30" s="27">
        <f t="shared" si="33"/>
        <v>44061</v>
      </c>
      <c r="L30" s="27">
        <f t="shared" si="33"/>
        <v>44062</v>
      </c>
      <c r="M30" s="27">
        <f t="shared" si="33"/>
        <v>44063</v>
      </c>
      <c r="N30" s="27">
        <f t="shared" si="33"/>
        <v>44064</v>
      </c>
      <c r="O30" s="28">
        <f t="shared" si="33"/>
        <v>44065</v>
      </c>
      <c r="Q30" s="29">
        <f t="shared" ref="Q30:W30" si="34">Q29+7</f>
        <v>44094</v>
      </c>
      <c r="R30" s="27">
        <f t="shared" si="34"/>
        <v>44095</v>
      </c>
      <c r="S30" s="27">
        <f t="shared" si="34"/>
        <v>44096</v>
      </c>
      <c r="T30" s="27">
        <f t="shared" si="34"/>
        <v>44097</v>
      </c>
      <c r="U30" s="27">
        <f t="shared" si="34"/>
        <v>44098</v>
      </c>
      <c r="V30" s="27">
        <f t="shared" si="34"/>
        <v>44099</v>
      </c>
      <c r="W30" s="28">
        <f t="shared" si="34"/>
        <v>44100</v>
      </c>
    </row>
    <row r="31" spans="1:25" ht="23.1" customHeight="1">
      <c r="A31" s="29">
        <f t="shared" ref="A31:G31" si="35">A30+7</f>
        <v>44038</v>
      </c>
      <c r="B31" s="27">
        <f t="shared" si="35"/>
        <v>44039</v>
      </c>
      <c r="C31" s="27">
        <f t="shared" si="35"/>
        <v>44040</v>
      </c>
      <c r="D31" s="27">
        <f t="shared" si="35"/>
        <v>44041</v>
      </c>
      <c r="E31" s="27">
        <f t="shared" si="35"/>
        <v>44042</v>
      </c>
      <c r="F31" s="27">
        <f t="shared" si="35"/>
        <v>44043</v>
      </c>
      <c r="G31" s="28">
        <f t="shared" si="35"/>
        <v>44044</v>
      </c>
      <c r="I31" s="29">
        <f t="shared" ref="I31:O31" si="36">I30+7</f>
        <v>44066</v>
      </c>
      <c r="J31" s="27">
        <f t="shared" si="36"/>
        <v>44067</v>
      </c>
      <c r="K31" s="27">
        <f t="shared" si="36"/>
        <v>44068</v>
      </c>
      <c r="L31" s="27">
        <f t="shared" si="36"/>
        <v>44069</v>
      </c>
      <c r="M31" s="27">
        <f t="shared" si="36"/>
        <v>44070</v>
      </c>
      <c r="N31" s="27">
        <f t="shared" si="36"/>
        <v>44071</v>
      </c>
      <c r="O31" s="28">
        <f t="shared" si="36"/>
        <v>44072</v>
      </c>
      <c r="Q31" s="29">
        <f t="shared" ref="Q31:W31" si="37">Q30+7</f>
        <v>44101</v>
      </c>
      <c r="R31" s="27">
        <f t="shared" si="37"/>
        <v>44102</v>
      </c>
      <c r="S31" s="27">
        <f t="shared" si="37"/>
        <v>44103</v>
      </c>
      <c r="T31" s="27">
        <f t="shared" si="37"/>
        <v>44104</v>
      </c>
      <c r="U31" s="27">
        <f t="shared" si="37"/>
        <v>44105</v>
      </c>
      <c r="V31" s="27">
        <f t="shared" si="37"/>
        <v>44106</v>
      </c>
      <c r="W31" s="28">
        <f t="shared" si="37"/>
        <v>44107</v>
      </c>
    </row>
    <row r="32" spans="1:25" ht="23.1" customHeight="1">
      <c r="A32" s="29">
        <f t="shared" ref="A32:G32" si="38">A31+7</f>
        <v>44045</v>
      </c>
      <c r="B32" s="27">
        <f t="shared" si="38"/>
        <v>44046</v>
      </c>
      <c r="C32" s="27">
        <f t="shared" si="38"/>
        <v>44047</v>
      </c>
      <c r="D32" s="27">
        <f t="shared" si="38"/>
        <v>44048</v>
      </c>
      <c r="E32" s="27">
        <f t="shared" si="38"/>
        <v>44049</v>
      </c>
      <c r="F32" s="27">
        <f t="shared" si="38"/>
        <v>44050</v>
      </c>
      <c r="G32" s="28">
        <f t="shared" si="38"/>
        <v>44051</v>
      </c>
      <c r="I32" s="29">
        <f t="shared" ref="I32:O32" si="39">I31+7</f>
        <v>44073</v>
      </c>
      <c r="J32" s="27">
        <f t="shared" si="39"/>
        <v>44074</v>
      </c>
      <c r="K32" s="27">
        <f t="shared" si="39"/>
        <v>44075</v>
      </c>
      <c r="L32" s="27">
        <f t="shared" si="39"/>
        <v>44076</v>
      </c>
      <c r="M32" s="27">
        <f t="shared" si="39"/>
        <v>44077</v>
      </c>
      <c r="N32" s="27">
        <f t="shared" si="39"/>
        <v>44078</v>
      </c>
      <c r="O32" s="28">
        <f t="shared" si="39"/>
        <v>44079</v>
      </c>
      <c r="Q32" s="29">
        <f t="shared" ref="Q32:W32" si="40">Q31+7</f>
        <v>44108</v>
      </c>
      <c r="R32" s="27">
        <f t="shared" si="40"/>
        <v>44109</v>
      </c>
      <c r="S32" s="27">
        <f t="shared" si="40"/>
        <v>44110</v>
      </c>
      <c r="T32" s="27">
        <f t="shared" si="40"/>
        <v>44111</v>
      </c>
      <c r="U32" s="27">
        <f t="shared" si="40"/>
        <v>44112</v>
      </c>
      <c r="V32" s="27">
        <f t="shared" si="40"/>
        <v>44113</v>
      </c>
      <c r="W32" s="28">
        <f t="shared" si="40"/>
        <v>44114</v>
      </c>
    </row>
    <row r="33" spans="1:23" ht="9.85" customHeight="1"/>
    <row r="34" spans="1:23" ht="20.95" customHeight="1">
      <c r="A34" s="21">
        <f>YEAR(G34)</f>
        <v>2020</v>
      </c>
      <c r="B34" s="9"/>
      <c r="C34" s="20">
        <f>IF(S24=12,1,S24+1)</f>
        <v>10</v>
      </c>
      <c r="D34" s="9" t="s">
        <v>0</v>
      </c>
      <c r="E34" s="9"/>
      <c r="F34" s="32">
        <f>WEEKDAY(G34)</f>
        <v>5</v>
      </c>
      <c r="G34" s="33">
        <f>DATE(YEAR(W24),MONTH(W24)+1,1)</f>
        <v>44105</v>
      </c>
      <c r="H34" s="9"/>
      <c r="I34" s="21">
        <f>YEAR(O34)</f>
        <v>2020</v>
      </c>
      <c r="J34" s="9"/>
      <c r="K34" s="20">
        <f>IF(C34=12,1,C34+1)</f>
        <v>11</v>
      </c>
      <c r="L34" s="9" t="s">
        <v>0</v>
      </c>
      <c r="M34" s="9"/>
      <c r="N34" s="32">
        <f>WEEKDAY(O34)</f>
        <v>1</v>
      </c>
      <c r="O34" s="33">
        <f>DATE(YEAR(G34),MONTH(G34)+1,DAY(1))</f>
        <v>44136</v>
      </c>
      <c r="P34" s="10"/>
      <c r="Q34" s="21">
        <f>YEAR(W34)</f>
        <v>2020</v>
      </c>
      <c r="R34" s="9"/>
      <c r="S34" s="20">
        <f>IF(K34=12,1,K34+1)</f>
        <v>12</v>
      </c>
      <c r="T34" s="9" t="s">
        <v>0</v>
      </c>
      <c r="U34" s="9"/>
      <c r="V34" s="32">
        <f>WEEKDAY(W34)</f>
        <v>3</v>
      </c>
      <c r="W34" s="33">
        <f>DATE(YEAR(O34),MONTH(O34)+1,DAY(1))</f>
        <v>44166</v>
      </c>
    </row>
    <row r="35" spans="1:23" ht="20.95" hidden="1" customHeight="1">
      <c r="A35" s="15">
        <v>1</v>
      </c>
      <c r="B35" s="16">
        <v>2</v>
      </c>
      <c r="C35" s="16">
        <v>3</v>
      </c>
      <c r="D35" s="16">
        <v>4</v>
      </c>
      <c r="E35" s="16">
        <v>5</v>
      </c>
      <c r="F35" s="16">
        <v>6</v>
      </c>
      <c r="G35" s="18">
        <v>7</v>
      </c>
      <c r="H35" s="1"/>
      <c r="I35" s="15">
        <v>1</v>
      </c>
      <c r="J35" s="16">
        <v>2</v>
      </c>
      <c r="K35" s="16">
        <v>3</v>
      </c>
      <c r="L35" s="16">
        <v>4</v>
      </c>
      <c r="M35" s="16">
        <v>5</v>
      </c>
      <c r="N35" s="16">
        <v>6</v>
      </c>
      <c r="O35" s="18">
        <v>7</v>
      </c>
      <c r="P35" s="10"/>
      <c r="Q35" s="15">
        <v>1</v>
      </c>
      <c r="R35" s="16">
        <v>2</v>
      </c>
      <c r="S35" s="16">
        <v>3</v>
      </c>
      <c r="T35" s="16">
        <v>4</v>
      </c>
      <c r="U35" s="16">
        <v>5</v>
      </c>
      <c r="V35" s="16">
        <v>6</v>
      </c>
      <c r="W35" s="18">
        <v>7</v>
      </c>
    </row>
    <row r="36" spans="1:23" ht="14.4" customHeight="1">
      <c r="A36" s="25" t="s">
        <v>1</v>
      </c>
      <c r="B36" s="25" t="s">
        <v>2</v>
      </c>
      <c r="C36" s="25" t="s">
        <v>3</v>
      </c>
      <c r="D36" s="25" t="s">
        <v>4</v>
      </c>
      <c r="E36" s="25" t="s">
        <v>5</v>
      </c>
      <c r="F36" s="25" t="s">
        <v>6</v>
      </c>
      <c r="G36" s="26" t="s">
        <v>7</v>
      </c>
      <c r="H36" s="1"/>
      <c r="I36" s="25" t="s">
        <v>1</v>
      </c>
      <c r="J36" s="25" t="s">
        <v>2</v>
      </c>
      <c r="K36" s="25" t="s">
        <v>3</v>
      </c>
      <c r="L36" s="25" t="s">
        <v>4</v>
      </c>
      <c r="M36" s="25" t="s">
        <v>5</v>
      </c>
      <c r="N36" s="25" t="s">
        <v>6</v>
      </c>
      <c r="O36" s="26" t="s">
        <v>7</v>
      </c>
      <c r="P36" s="10"/>
      <c r="Q36" s="25" t="s">
        <v>1</v>
      </c>
      <c r="R36" s="25" t="s">
        <v>2</v>
      </c>
      <c r="S36" s="25" t="s">
        <v>3</v>
      </c>
      <c r="T36" s="25" t="s">
        <v>4</v>
      </c>
      <c r="U36" s="25" t="s">
        <v>5</v>
      </c>
      <c r="V36" s="25" t="s">
        <v>6</v>
      </c>
      <c r="W36" s="26" t="s">
        <v>7</v>
      </c>
    </row>
    <row r="37" spans="1:23" ht="23.1" customHeight="1">
      <c r="A37" s="29">
        <f>IF(A35=F34,G34,B37-1)</f>
        <v>44101</v>
      </c>
      <c r="B37" s="27">
        <f>IF(B35=F34,G34,IF(B35&lt;F34,C37-1,A37+1))</f>
        <v>44102</v>
      </c>
      <c r="C37" s="27">
        <f>IF(C35=F34,G34,IF(C35&lt;F34,D37-1,B37+1))</f>
        <v>44103</v>
      </c>
      <c r="D37" s="27">
        <f>IF(D35=F34,G34,IF(D35&lt;F34,E37-1,C37+1))</f>
        <v>44104</v>
      </c>
      <c r="E37" s="27">
        <f>IF(E35=F34,G34,IF(E35&lt;F34,F37-1,D37+1))</f>
        <v>44105</v>
      </c>
      <c r="F37" s="27">
        <f>IF(F35=F34,G34,IF(F35&lt;F34,G37-1,E37+1))</f>
        <v>44106</v>
      </c>
      <c r="G37" s="28">
        <f>IF(G35=F34,G34,IF(G35&lt;F34,H37-1,F37+1))</f>
        <v>44107</v>
      </c>
      <c r="H37" s="1"/>
      <c r="I37" s="29">
        <f>IF(I35=N34,O34,J37-1)</f>
        <v>44136</v>
      </c>
      <c r="J37" s="27">
        <f>IF(J35=N34,O34,IF(J35&lt;N34,K37-1,I37+1))</f>
        <v>44137</v>
      </c>
      <c r="K37" s="27">
        <f>IF(K35=N34,O34,IF(K35&lt;N34,L37-1,J37+1))</f>
        <v>44138</v>
      </c>
      <c r="L37" s="27">
        <f>IF(L35=N34,O34,IF(L35&lt;N34,M37-1,K37+1))</f>
        <v>44139</v>
      </c>
      <c r="M37" s="27">
        <f>IF(M35=N34,O34,IF(M35&lt;N34,N37-1,L37+1))</f>
        <v>44140</v>
      </c>
      <c r="N37" s="27">
        <f>IF(N35=N34,O34,IF(N35&lt;N34,O37-1,M37+1))</f>
        <v>44141</v>
      </c>
      <c r="O37" s="28">
        <f>IF(O35=N34,O34,IF(O35&lt;N34,P37-1,N37+1))</f>
        <v>44142</v>
      </c>
      <c r="P37" s="10"/>
      <c r="Q37" s="29">
        <f>IF(Q35=V34,W34,R37-1)</f>
        <v>44164</v>
      </c>
      <c r="R37" s="27">
        <f>IF(R35=V34,W34,IF(R35&lt;V34,S37-1,Q37+1))</f>
        <v>44165</v>
      </c>
      <c r="S37" s="27">
        <f>IF(S35=V34,W34,IF(S35&lt;V34,T37-1,R37+1))</f>
        <v>44166</v>
      </c>
      <c r="T37" s="27">
        <f>IF(T35=V34,W34,IF(T35&lt;V34,U37-1,S37+1))</f>
        <v>44167</v>
      </c>
      <c r="U37" s="27">
        <f>IF(U35=V34,W34,IF(U35&lt;V34,V37-1,T37+1))</f>
        <v>44168</v>
      </c>
      <c r="V37" s="27">
        <f>IF(V35=V34,W34,IF(V35&lt;V34,W37-1,U37+1))</f>
        <v>44169</v>
      </c>
      <c r="W37" s="28">
        <f>IF(W35=V34,W34,IF(W35&lt;V34,X37-1,V37+1))</f>
        <v>44170</v>
      </c>
    </row>
    <row r="38" spans="1:23" ht="23.1" customHeight="1">
      <c r="A38" s="29">
        <f t="shared" ref="A38:F38" si="41">A37+7</f>
        <v>44108</v>
      </c>
      <c r="B38" s="27">
        <f t="shared" si="41"/>
        <v>44109</v>
      </c>
      <c r="C38" s="27">
        <f t="shared" si="41"/>
        <v>44110</v>
      </c>
      <c r="D38" s="27">
        <f t="shared" si="41"/>
        <v>44111</v>
      </c>
      <c r="E38" s="27">
        <f t="shared" si="41"/>
        <v>44112</v>
      </c>
      <c r="F38" s="27">
        <f t="shared" si="41"/>
        <v>44113</v>
      </c>
      <c r="G38" s="28">
        <f>G37+7</f>
        <v>44114</v>
      </c>
      <c r="H38" s="1"/>
      <c r="I38" s="29">
        <f t="shared" ref="I38:N38" si="42">I37+7</f>
        <v>44143</v>
      </c>
      <c r="J38" s="27">
        <f t="shared" si="42"/>
        <v>44144</v>
      </c>
      <c r="K38" s="27">
        <f t="shared" si="42"/>
        <v>44145</v>
      </c>
      <c r="L38" s="27">
        <f t="shared" si="42"/>
        <v>44146</v>
      </c>
      <c r="M38" s="27">
        <f t="shared" si="42"/>
        <v>44147</v>
      </c>
      <c r="N38" s="27">
        <f t="shared" si="42"/>
        <v>44148</v>
      </c>
      <c r="O38" s="28">
        <f>O37+7</f>
        <v>44149</v>
      </c>
      <c r="P38" s="10"/>
      <c r="Q38" s="29">
        <f t="shared" ref="Q38:V38" si="43">Q37+7</f>
        <v>44171</v>
      </c>
      <c r="R38" s="27">
        <f t="shared" si="43"/>
        <v>44172</v>
      </c>
      <c r="S38" s="27">
        <f t="shared" si="43"/>
        <v>44173</v>
      </c>
      <c r="T38" s="27">
        <f t="shared" si="43"/>
        <v>44174</v>
      </c>
      <c r="U38" s="27">
        <f t="shared" si="43"/>
        <v>44175</v>
      </c>
      <c r="V38" s="27">
        <f t="shared" si="43"/>
        <v>44176</v>
      </c>
      <c r="W38" s="28">
        <f>W37+7</f>
        <v>44177</v>
      </c>
    </row>
    <row r="39" spans="1:23" ht="23.1" customHeight="1">
      <c r="A39" s="29">
        <f t="shared" ref="A39:G39" si="44">A38+7</f>
        <v>44115</v>
      </c>
      <c r="B39" s="27">
        <f t="shared" si="44"/>
        <v>44116</v>
      </c>
      <c r="C39" s="27">
        <f t="shared" si="44"/>
        <v>44117</v>
      </c>
      <c r="D39" s="27">
        <f t="shared" si="44"/>
        <v>44118</v>
      </c>
      <c r="E39" s="27">
        <f t="shared" si="44"/>
        <v>44119</v>
      </c>
      <c r="F39" s="27">
        <f t="shared" si="44"/>
        <v>44120</v>
      </c>
      <c r="G39" s="28">
        <f t="shared" si="44"/>
        <v>44121</v>
      </c>
      <c r="H39" s="1"/>
      <c r="I39" s="29">
        <f t="shared" ref="I39:O39" si="45">I38+7</f>
        <v>44150</v>
      </c>
      <c r="J39" s="27">
        <f t="shared" si="45"/>
        <v>44151</v>
      </c>
      <c r="K39" s="27">
        <f t="shared" si="45"/>
        <v>44152</v>
      </c>
      <c r="L39" s="27">
        <f t="shared" si="45"/>
        <v>44153</v>
      </c>
      <c r="M39" s="27">
        <f t="shared" si="45"/>
        <v>44154</v>
      </c>
      <c r="N39" s="27">
        <f t="shared" si="45"/>
        <v>44155</v>
      </c>
      <c r="O39" s="28">
        <f t="shared" si="45"/>
        <v>44156</v>
      </c>
      <c r="P39" s="10"/>
      <c r="Q39" s="29">
        <f t="shared" ref="Q39:W39" si="46">Q38+7</f>
        <v>44178</v>
      </c>
      <c r="R39" s="27">
        <f t="shared" si="46"/>
        <v>44179</v>
      </c>
      <c r="S39" s="27">
        <f t="shared" si="46"/>
        <v>44180</v>
      </c>
      <c r="T39" s="27">
        <f t="shared" si="46"/>
        <v>44181</v>
      </c>
      <c r="U39" s="27">
        <f t="shared" si="46"/>
        <v>44182</v>
      </c>
      <c r="V39" s="27">
        <f t="shared" si="46"/>
        <v>44183</v>
      </c>
      <c r="W39" s="28">
        <f t="shared" si="46"/>
        <v>44184</v>
      </c>
    </row>
    <row r="40" spans="1:23" ht="23.1" customHeight="1">
      <c r="A40" s="29">
        <f t="shared" ref="A40:G40" si="47">A39+7</f>
        <v>44122</v>
      </c>
      <c r="B40" s="27">
        <f t="shared" si="47"/>
        <v>44123</v>
      </c>
      <c r="C40" s="27">
        <f t="shared" si="47"/>
        <v>44124</v>
      </c>
      <c r="D40" s="27">
        <f t="shared" si="47"/>
        <v>44125</v>
      </c>
      <c r="E40" s="27">
        <f t="shared" si="47"/>
        <v>44126</v>
      </c>
      <c r="F40" s="27">
        <f t="shared" si="47"/>
        <v>44127</v>
      </c>
      <c r="G40" s="28">
        <f t="shared" si="47"/>
        <v>44128</v>
      </c>
      <c r="I40" s="29">
        <f t="shared" ref="I40:O40" si="48">I39+7</f>
        <v>44157</v>
      </c>
      <c r="J40" s="27">
        <f t="shared" si="48"/>
        <v>44158</v>
      </c>
      <c r="K40" s="27">
        <f t="shared" si="48"/>
        <v>44159</v>
      </c>
      <c r="L40" s="27">
        <f t="shared" si="48"/>
        <v>44160</v>
      </c>
      <c r="M40" s="27">
        <f t="shared" si="48"/>
        <v>44161</v>
      </c>
      <c r="N40" s="27">
        <f t="shared" si="48"/>
        <v>44162</v>
      </c>
      <c r="O40" s="28">
        <f t="shared" si="48"/>
        <v>44163</v>
      </c>
      <c r="Q40" s="29">
        <f t="shared" ref="Q40:W40" si="49">Q39+7</f>
        <v>44185</v>
      </c>
      <c r="R40" s="27">
        <f t="shared" si="49"/>
        <v>44186</v>
      </c>
      <c r="S40" s="27">
        <f t="shared" si="49"/>
        <v>44187</v>
      </c>
      <c r="T40" s="27">
        <f t="shared" si="49"/>
        <v>44188</v>
      </c>
      <c r="U40" s="27">
        <f t="shared" si="49"/>
        <v>44189</v>
      </c>
      <c r="V40" s="27">
        <f t="shared" si="49"/>
        <v>44190</v>
      </c>
      <c r="W40" s="28">
        <f t="shared" si="49"/>
        <v>44191</v>
      </c>
    </row>
    <row r="41" spans="1:23" ht="23.1" customHeight="1">
      <c r="A41" s="29">
        <f t="shared" ref="A41:G41" si="50">A40+7</f>
        <v>44129</v>
      </c>
      <c r="B41" s="27">
        <f t="shared" si="50"/>
        <v>44130</v>
      </c>
      <c r="C41" s="27">
        <f t="shared" si="50"/>
        <v>44131</v>
      </c>
      <c r="D41" s="27">
        <f t="shared" si="50"/>
        <v>44132</v>
      </c>
      <c r="E41" s="27">
        <f t="shared" si="50"/>
        <v>44133</v>
      </c>
      <c r="F41" s="27">
        <f t="shared" si="50"/>
        <v>44134</v>
      </c>
      <c r="G41" s="28">
        <f t="shared" si="50"/>
        <v>44135</v>
      </c>
      <c r="I41" s="29">
        <f t="shared" ref="I41:O41" si="51">I40+7</f>
        <v>44164</v>
      </c>
      <c r="J41" s="27">
        <f t="shared" si="51"/>
        <v>44165</v>
      </c>
      <c r="K41" s="27">
        <f t="shared" si="51"/>
        <v>44166</v>
      </c>
      <c r="L41" s="27">
        <f t="shared" si="51"/>
        <v>44167</v>
      </c>
      <c r="M41" s="27">
        <f t="shared" si="51"/>
        <v>44168</v>
      </c>
      <c r="N41" s="27">
        <f t="shared" si="51"/>
        <v>44169</v>
      </c>
      <c r="O41" s="28">
        <f t="shared" si="51"/>
        <v>44170</v>
      </c>
      <c r="Q41" s="29">
        <f t="shared" ref="Q41:W41" si="52">Q40+7</f>
        <v>44192</v>
      </c>
      <c r="R41" s="27">
        <f t="shared" si="52"/>
        <v>44193</v>
      </c>
      <c r="S41" s="27">
        <f t="shared" si="52"/>
        <v>44194</v>
      </c>
      <c r="T41" s="27">
        <f t="shared" si="52"/>
        <v>44195</v>
      </c>
      <c r="U41" s="27">
        <f t="shared" si="52"/>
        <v>44196</v>
      </c>
      <c r="V41" s="27">
        <f t="shared" si="52"/>
        <v>44197</v>
      </c>
      <c r="W41" s="28">
        <f t="shared" si="52"/>
        <v>44198</v>
      </c>
    </row>
    <row r="42" spans="1:23" ht="23.1" customHeight="1">
      <c r="A42" s="29">
        <f t="shared" ref="A42:G42" si="53">A41+7</f>
        <v>44136</v>
      </c>
      <c r="B42" s="27">
        <f t="shared" si="53"/>
        <v>44137</v>
      </c>
      <c r="C42" s="27">
        <f t="shared" si="53"/>
        <v>44138</v>
      </c>
      <c r="D42" s="27">
        <f t="shared" si="53"/>
        <v>44139</v>
      </c>
      <c r="E42" s="27">
        <f t="shared" si="53"/>
        <v>44140</v>
      </c>
      <c r="F42" s="27">
        <f t="shared" si="53"/>
        <v>44141</v>
      </c>
      <c r="G42" s="28">
        <f t="shared" si="53"/>
        <v>44142</v>
      </c>
      <c r="I42" s="29">
        <f t="shared" ref="I42:O42" si="54">I41+7</f>
        <v>44171</v>
      </c>
      <c r="J42" s="27">
        <f t="shared" si="54"/>
        <v>44172</v>
      </c>
      <c r="K42" s="27">
        <f t="shared" si="54"/>
        <v>44173</v>
      </c>
      <c r="L42" s="27">
        <f t="shared" si="54"/>
        <v>44174</v>
      </c>
      <c r="M42" s="27">
        <f t="shared" si="54"/>
        <v>44175</v>
      </c>
      <c r="N42" s="27">
        <f t="shared" si="54"/>
        <v>44176</v>
      </c>
      <c r="O42" s="28">
        <f t="shared" si="54"/>
        <v>44177</v>
      </c>
      <c r="Q42" s="29">
        <f t="shared" ref="Q42:W42" si="55">Q41+7</f>
        <v>44199</v>
      </c>
      <c r="R42" s="27">
        <f t="shared" si="55"/>
        <v>44200</v>
      </c>
      <c r="S42" s="27">
        <f t="shared" si="55"/>
        <v>44201</v>
      </c>
      <c r="T42" s="27">
        <f t="shared" si="55"/>
        <v>44202</v>
      </c>
      <c r="U42" s="27">
        <f t="shared" si="55"/>
        <v>44203</v>
      </c>
      <c r="V42" s="27">
        <f t="shared" si="55"/>
        <v>44204</v>
      </c>
      <c r="W42" s="28">
        <f t="shared" si="55"/>
        <v>44205</v>
      </c>
    </row>
  </sheetData>
  <phoneticPr fontId="2"/>
  <conditionalFormatting sqref="A7:G12">
    <cfRule type="expression" dxfId="95" priority="3">
      <formula>$C$4&lt;&gt;MONTH(A7)</formula>
    </cfRule>
  </conditionalFormatting>
  <conditionalFormatting sqref="I7:O12">
    <cfRule type="expression" dxfId="94" priority="2">
      <formula>$K$4&lt;&gt;MONTH(I7)</formula>
    </cfRule>
  </conditionalFormatting>
  <conditionalFormatting sqref="Q7:W12">
    <cfRule type="expression" dxfId="93" priority="1">
      <formula>$S$4&lt;&gt;MONTH(Q7)</formula>
    </cfRule>
  </conditionalFormatting>
  <conditionalFormatting sqref="A17:G22">
    <cfRule type="expression" dxfId="92" priority="6">
      <formula>$C$14&lt;&gt;MONTH(A17)</formula>
    </cfRule>
  </conditionalFormatting>
  <conditionalFormatting sqref="A27:G32">
    <cfRule type="expression" dxfId="91" priority="7">
      <formula>$C$24&lt;&gt;MONTH(A27)</formula>
    </cfRule>
  </conditionalFormatting>
  <conditionalFormatting sqref="A37:G42">
    <cfRule type="expression" dxfId="90" priority="10">
      <formula>$C$34&lt;&gt;MONTH(A37)</formula>
    </cfRule>
  </conditionalFormatting>
  <conditionalFormatting sqref="I17:O22">
    <cfRule type="expression" dxfId="89" priority="5">
      <formula>$K$14&lt;&gt;MONTH(I17)</formula>
    </cfRule>
  </conditionalFormatting>
  <conditionalFormatting sqref="I27:O32">
    <cfRule type="expression" dxfId="88" priority="8">
      <formula>$K$24&lt;&gt;MONTH(I27)</formula>
    </cfRule>
  </conditionalFormatting>
  <conditionalFormatting sqref="I37:O42">
    <cfRule type="expression" dxfId="87" priority="11">
      <formula>$K$34&lt;&gt;MONTH(I37)</formula>
    </cfRule>
  </conditionalFormatting>
  <conditionalFormatting sqref="Q17:W22">
    <cfRule type="expression" dxfId="86" priority="4">
      <formula>$S$14&lt;&gt;MONTH(Q17)</formula>
    </cfRule>
  </conditionalFormatting>
  <conditionalFormatting sqref="Q27:W32">
    <cfRule type="expression" dxfId="85" priority="9">
      <formula>$S$24&lt;&gt;MONTH(Q27)</formula>
    </cfRule>
  </conditionalFormatting>
  <conditionalFormatting sqref="Q37:W42">
    <cfRule type="expression" dxfId="84" priority="13">
      <formula>$S$34&lt;&gt;MONTH(Q37)</formula>
    </cfRule>
  </conditionalFormatting>
  <conditionalFormatting sqref="Q42:W42">
    <cfRule type="expression" dxfId="83" priority="17" stopIfTrue="1">
      <formula>$S$34&lt;MONTH($Q$42)</formula>
    </cfRule>
  </conditionalFormatting>
  <conditionalFormatting sqref="I42:O42">
    <cfRule type="expression" dxfId="82" priority="29">
      <formula>$K$34&lt;MONTH($I$42)</formula>
    </cfRule>
  </conditionalFormatting>
  <conditionalFormatting sqref="A42:G42">
    <cfRule type="expression" dxfId="81" priority="41">
      <formula>$C$34&lt;MONTH($A$42)</formula>
    </cfRule>
  </conditionalFormatting>
  <conditionalFormatting sqref="Q32:W32">
    <cfRule type="expression" dxfId="80" priority="19">
      <formula>$S$24&lt;MONTH($Q$32)</formula>
    </cfRule>
  </conditionalFormatting>
  <conditionalFormatting sqref="I32:O32">
    <cfRule type="expression" dxfId="79" priority="33">
      <formula>$K$24&lt;MONTH($I$32)</formula>
    </cfRule>
  </conditionalFormatting>
  <conditionalFormatting sqref="A32:G32">
    <cfRule type="expression" dxfId="78" priority="45">
      <formula>$C$24&lt;MONTH($A$32)</formula>
    </cfRule>
  </conditionalFormatting>
  <conditionalFormatting sqref="A22:G22">
    <cfRule type="expression" dxfId="77" priority="49">
      <formula>$C$14&lt;MONTH($A$22)</formula>
    </cfRule>
  </conditionalFormatting>
  <conditionalFormatting sqref="I22:O22">
    <cfRule type="expression" dxfId="76" priority="37">
      <formula>$K$14&lt;MONTH($I$22)</formula>
    </cfRule>
  </conditionalFormatting>
  <conditionalFormatting sqref="Q22:W22">
    <cfRule type="expression" dxfId="75" priority="25">
      <formula>$S$14&lt;MONTH($Q$22)</formula>
    </cfRule>
  </conditionalFormatting>
  <conditionalFormatting sqref="A12:G12">
    <cfRule type="expression" dxfId="74" priority="68">
      <formula>$C$4&lt;MONTH($A$12)</formula>
    </cfRule>
  </conditionalFormatting>
  <conditionalFormatting sqref="I12:O12">
    <cfRule type="expression" dxfId="73" priority="66">
      <formula>$K$4&lt;MONTH($I$12)</formula>
    </cfRule>
  </conditionalFormatting>
  <conditionalFormatting sqref="Q12:W12">
    <cfRule type="expression" dxfId="72" priority="55">
      <formula>$S$4&lt;MONTH($Q$12)</formula>
    </cfRule>
  </conditionalFormatting>
  <pageMargins left="0.31496062992125984" right="0.19685039370078741" top="0.74803149606299213" bottom="0.7480314960629921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7" id="{3AAD3B63-5E8F-4094-8851-118E8BE69DD2}">
            <xm:f>VLOOKUP(I7,予定!$A:$A,1,FALSE)</xm:f>
            <x14:dxf>
              <fill>
                <patternFill>
                  <bgColor theme="7" tint="0.39994506668294322"/>
                </patternFill>
              </fill>
            </x14:dxf>
          </x14:cfRule>
          <xm:sqref>I7:O12</xm:sqref>
        </x14:conditionalFormatting>
        <x14:conditionalFormatting xmlns:xm="http://schemas.microsoft.com/office/excel/2006/main">
          <x14:cfRule type="expression" priority="53" id="{BB348650-1584-456E-A28A-627B2E6DA45D}">
            <xm:f>VLOOKUP(A7,予定!$A:$A,1,FALSE)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59" id="{2DA7C53B-C1D0-4798-8007-98AC09A32634}">
            <xm:f>VLOOKUP(A7,祝日!$A:$A,1,FALSE)</xm:f>
            <x14:dxf>
              <font>
                <color rgb="FFFF0000"/>
              </font>
            </x14:dxf>
          </x14:cfRule>
          <xm:sqref>A7:G12</xm:sqref>
        </x14:conditionalFormatting>
        <x14:conditionalFormatting xmlns:xm="http://schemas.microsoft.com/office/excel/2006/main">
          <x14:cfRule type="expression" priority="52" id="{3D92500C-889F-4714-BCC4-52FC1D4F0DDE}">
            <xm:f>VLOOKUP(I7,祝日!$A:$A,1,FALSE)</xm:f>
            <x14:dxf>
              <font>
                <color rgb="FFFF0000"/>
              </font>
            </x14:dxf>
          </x14:cfRule>
          <xm:sqref>I7:O12</xm:sqref>
        </x14:conditionalFormatting>
        <x14:conditionalFormatting xmlns:xm="http://schemas.microsoft.com/office/excel/2006/main">
          <x14:cfRule type="expression" priority="54" id="{4A89919D-583D-4DAE-99D8-842D3F19CC74}">
            <xm:f>VLOOKUP(Q7,予定!$A:$A,1,FALSE)</xm:f>
            <x14:dxf>
              <fill>
                <patternFill>
                  <bgColor theme="7" tint="0.39994506668294322"/>
                </patternFill>
              </fill>
            </x14:dxf>
          </x14:cfRule>
          <xm:sqref>Q7:W12</xm:sqref>
        </x14:conditionalFormatting>
        <x14:conditionalFormatting xmlns:xm="http://schemas.microsoft.com/office/excel/2006/main">
          <x14:cfRule type="expression" priority="51" id="{93653E88-18DC-4D0F-838E-AE15A10FEEC4}">
            <xm:f>VLOOKUP(Q7,祝日!$A:$A,1,FALSE)</xm:f>
            <x14:dxf>
              <font>
                <color rgb="FFFF0000"/>
              </font>
            </x14:dxf>
          </x14:cfRule>
          <xm:sqref>Q7:W12</xm:sqref>
        </x14:conditionalFormatting>
        <x14:conditionalFormatting xmlns:xm="http://schemas.microsoft.com/office/excel/2006/main">
          <x14:cfRule type="expression" priority="47" id="{85351766-2E8A-45B6-B2B7-86B3C98F4BBD}">
            <xm:f>VLOOKUP(A17,予定!$A:$A,1,FALSE)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48" id="{B7857A35-DD92-4CE1-A9E0-AF0D756727AD}">
            <xm:f>VLOOKUP(A17,祝日!$A:$A,1,FALSE)</xm:f>
            <x14:dxf>
              <font>
                <color rgb="FFFF0000"/>
              </font>
            </x14:dxf>
          </x14:cfRule>
          <xm:sqref>A17:G22</xm:sqref>
        </x14:conditionalFormatting>
        <x14:conditionalFormatting xmlns:xm="http://schemas.microsoft.com/office/excel/2006/main">
          <x14:cfRule type="expression" priority="43" id="{9C7997CF-DF04-48B7-9E73-D89A47B4C75F}">
            <xm:f>VLOOKUP(A27,予定!$A:$A,1,FALSE)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44" id="{6D50879F-E2C1-48CB-980E-7452B630C6EE}">
            <xm:f>VLOOKUP(A27,祝日!$A:$A,1,FALSE)</xm:f>
            <x14:dxf>
              <font>
                <color rgb="FFFF0000"/>
              </font>
            </x14:dxf>
          </x14:cfRule>
          <xm:sqref>A27:G32</xm:sqref>
        </x14:conditionalFormatting>
        <x14:conditionalFormatting xmlns:xm="http://schemas.microsoft.com/office/excel/2006/main">
          <x14:cfRule type="expression" priority="39" id="{2E693DCA-3293-4B07-8678-FDE604EE8A95}">
            <xm:f>VLOOKUP(A37,予定!$A:$A,1,FALSE)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40" id="{7D34ACE5-1F40-40AE-A0D0-040DCC235A2E}">
            <xm:f>VLOOKUP(A37,祝日!$A:$A,1,FALSE)</xm:f>
            <x14:dxf>
              <font>
                <color rgb="FFFF0000"/>
              </font>
            </x14:dxf>
          </x14:cfRule>
          <xm:sqref>A37:G42</xm:sqref>
        </x14:conditionalFormatting>
        <x14:conditionalFormatting xmlns:xm="http://schemas.microsoft.com/office/excel/2006/main">
          <x14:cfRule type="expression" priority="36" id="{99D1E583-C634-4C7C-ADCF-10B92BA0A2E0}">
            <xm:f>VLOOKUP(I17,予定!$A:$A,1,FALSE)</xm:f>
            <x14:dxf>
              <fill>
                <patternFill>
                  <bgColor theme="7" tint="0.39994506668294322"/>
                </patternFill>
              </fill>
            </x14:dxf>
          </x14:cfRule>
          <xm:sqref>I17:O22</xm:sqref>
        </x14:conditionalFormatting>
        <x14:conditionalFormatting xmlns:xm="http://schemas.microsoft.com/office/excel/2006/main">
          <x14:cfRule type="expression" priority="35" id="{A7A3F824-BAD4-4CBD-8C3D-BB3E4B12D5D5}">
            <xm:f>VLOOKUP(I17,祝日!$A:$A,1,FALSE)</xm:f>
            <x14:dxf>
              <font>
                <color rgb="FFFF0000"/>
              </font>
            </x14:dxf>
          </x14:cfRule>
          <xm:sqref>I17:O22</xm:sqref>
        </x14:conditionalFormatting>
        <x14:conditionalFormatting xmlns:xm="http://schemas.microsoft.com/office/excel/2006/main">
          <x14:cfRule type="expression" priority="32" id="{5F75A984-A100-46BD-A95D-0A09B0A1B8CB}">
            <xm:f>VLOOKUP(I27,予定!$A:$A,1,FALSE)</xm:f>
            <x14:dxf>
              <fill>
                <patternFill>
                  <bgColor theme="7" tint="0.39994506668294322"/>
                </patternFill>
              </fill>
            </x14:dxf>
          </x14:cfRule>
          <xm:sqref>I27:O32</xm:sqref>
        </x14:conditionalFormatting>
        <x14:conditionalFormatting xmlns:xm="http://schemas.microsoft.com/office/excel/2006/main">
          <x14:cfRule type="expression" priority="31" id="{D95DE1C7-3939-4BD6-8ABA-315B917ED153}">
            <xm:f>VLOOKUP(I27,祝日!$A:$A,1,FALSE)</xm:f>
            <x14:dxf>
              <font>
                <color rgb="FFFF0000"/>
              </font>
            </x14:dxf>
          </x14:cfRule>
          <xm:sqref>I27:O32</xm:sqref>
        </x14:conditionalFormatting>
        <x14:conditionalFormatting xmlns:xm="http://schemas.microsoft.com/office/excel/2006/main">
          <x14:cfRule type="expression" priority="28" id="{3B0C305D-7D42-4349-AA28-58BE1F2EAD51}">
            <xm:f>VLOOKUP(I37,予定!$A:$A,1,FALSE)</xm:f>
            <x14:dxf>
              <fill>
                <patternFill>
                  <bgColor theme="7" tint="0.39994506668294322"/>
                </patternFill>
              </fill>
            </x14:dxf>
          </x14:cfRule>
          <xm:sqref>I37:O42</xm:sqref>
        </x14:conditionalFormatting>
        <x14:conditionalFormatting xmlns:xm="http://schemas.microsoft.com/office/excel/2006/main">
          <x14:cfRule type="expression" priority="27" id="{BDF361E4-1BCE-487F-A48E-FB5B9504ACDC}">
            <xm:f>VLOOKUP(I37,祝日!$A:$A,1,FALSE)</xm:f>
            <x14:dxf>
              <font>
                <color rgb="FFFF0000"/>
              </font>
            </x14:dxf>
          </x14:cfRule>
          <xm:sqref>I37:O42</xm:sqref>
        </x14:conditionalFormatting>
        <x14:conditionalFormatting xmlns:xm="http://schemas.microsoft.com/office/excel/2006/main">
          <x14:cfRule type="expression" priority="24" id="{9DF4E44F-A28F-4B8A-B201-67FDF2D71563}">
            <xm:f>VLOOKUP(Q17,予定!$A:$A,1,FALSE)</xm:f>
            <x14:dxf>
              <fill>
                <patternFill>
                  <bgColor theme="7" tint="0.39994506668294322"/>
                </patternFill>
              </fill>
            </x14:dxf>
          </x14:cfRule>
          <xm:sqref>Q17:W22</xm:sqref>
        </x14:conditionalFormatting>
        <x14:conditionalFormatting xmlns:xm="http://schemas.microsoft.com/office/excel/2006/main">
          <x14:cfRule type="expression" priority="23" id="{32DBC6DB-EB4E-4327-A5EA-AEE322BEE2E8}">
            <xm:f>VLOOKUP(Q17,祝日!$A:$A,1,FALSE)</xm:f>
            <x14:dxf>
              <font>
                <color rgb="FFFF0000"/>
              </font>
            </x14:dxf>
          </x14:cfRule>
          <xm:sqref>Q17:W22</xm:sqref>
        </x14:conditionalFormatting>
        <x14:conditionalFormatting xmlns:xm="http://schemas.microsoft.com/office/excel/2006/main">
          <x14:cfRule type="expression" priority="14" id="{A37E8C3C-AC5C-467C-9EF7-FE34842378EB}">
            <xm:f>VLOOKUP(Q27,予定!$A:$A,1,FALSE)</xm:f>
            <x14:dxf>
              <fill>
                <patternFill>
                  <bgColor theme="7" tint="0.39994506668294322"/>
                </patternFill>
              </fill>
            </x14:dxf>
          </x14:cfRule>
          <xm:sqref>Q27:W32</xm:sqref>
        </x14:conditionalFormatting>
        <x14:conditionalFormatting xmlns:xm="http://schemas.microsoft.com/office/excel/2006/main">
          <x14:cfRule type="expression" priority="12" id="{0758DA89-F2D5-4E82-A5F6-1BE0671CFCA4}">
            <xm:f>VLOOKUP(Q27,祝日!$A:$A,1,FALSE)</xm:f>
            <x14:dxf>
              <font>
                <color rgb="FFFF0000"/>
              </font>
            </x14:dxf>
          </x14:cfRule>
          <xm:sqref>Q27:W32</xm:sqref>
        </x14:conditionalFormatting>
        <x14:conditionalFormatting xmlns:xm="http://schemas.microsoft.com/office/excel/2006/main">
          <x14:cfRule type="expression" priority="16" id="{51BDAC33-F00B-4CFE-B32E-D934D06B535C}">
            <xm:f>VLOOKUP(Q37,予定!$A:$A,1,FALSE)</xm:f>
            <x14:dxf>
              <fill>
                <patternFill>
                  <bgColor theme="7" tint="0.39994506668294322"/>
                </patternFill>
              </fill>
            </x14:dxf>
          </x14:cfRule>
          <xm:sqref>Q37:W42</xm:sqref>
        </x14:conditionalFormatting>
        <x14:conditionalFormatting xmlns:xm="http://schemas.microsoft.com/office/excel/2006/main">
          <x14:cfRule type="expression" priority="15" id="{59A253DE-12FC-4013-AF24-FE2BB2354A16}">
            <xm:f>VLOOKUP(Q37,祝日!$A:$A,1,FALSE)</xm:f>
            <x14:dxf>
              <font>
                <color rgb="FFFF0000"/>
              </font>
            </x14:dxf>
          </x14:cfRule>
          <xm:sqref>Q37:W42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/>
  </sheetViews>
  <sheetFormatPr defaultRowHeight="13.1"/>
  <cols>
    <col min="1" max="1" width="3.44140625" customWidth="1"/>
  </cols>
  <sheetData>
    <row r="3" spans="1:5">
      <c r="A3" t="s">
        <v>39</v>
      </c>
      <c r="B3" t="s">
        <v>35</v>
      </c>
    </row>
    <row r="4" spans="1:5">
      <c r="D4" t="s">
        <v>36</v>
      </c>
    </row>
    <row r="5" spans="1:5">
      <c r="D5" t="s">
        <v>37</v>
      </c>
      <c r="E5" t="s">
        <v>38</v>
      </c>
    </row>
    <row r="7" spans="1:5">
      <c r="A7" t="s">
        <v>39</v>
      </c>
      <c r="B7" t="s">
        <v>40</v>
      </c>
    </row>
    <row r="11" spans="1:5">
      <c r="A11" t="s">
        <v>39</v>
      </c>
      <c r="B11" t="s">
        <v>41</v>
      </c>
    </row>
    <row r="12" spans="1:5">
      <c r="B12" t="s">
        <v>42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/>
  </sheetViews>
  <sheetFormatPr defaultRowHeight="13.1"/>
  <cols>
    <col min="1" max="1" width="18.6640625" customWidth="1"/>
  </cols>
  <sheetData>
    <row r="1" spans="1:2">
      <c r="A1" t="s">
        <v>8</v>
      </c>
    </row>
    <row r="2" spans="1:2">
      <c r="A2" s="5">
        <v>43466</v>
      </c>
      <c r="B2" t="s">
        <v>9</v>
      </c>
    </row>
    <row r="3" spans="1:2">
      <c r="A3" s="5">
        <v>43479</v>
      </c>
      <c r="B3" t="s">
        <v>9</v>
      </c>
    </row>
    <row r="4" spans="1:2">
      <c r="A4" s="5">
        <v>43507</v>
      </c>
      <c r="B4" t="s">
        <v>9</v>
      </c>
    </row>
    <row r="5" spans="1:2">
      <c r="A5" s="5">
        <v>43585</v>
      </c>
      <c r="B5" t="s">
        <v>9</v>
      </c>
    </row>
    <row r="6" spans="1:2">
      <c r="A6" s="5">
        <v>43586</v>
      </c>
      <c r="B6" t="s">
        <v>9</v>
      </c>
    </row>
    <row r="7" spans="1:2">
      <c r="A7" s="5">
        <v>43598</v>
      </c>
      <c r="B7" t="s">
        <v>9</v>
      </c>
    </row>
    <row r="8" spans="1:2">
      <c r="A8" s="5">
        <v>43599</v>
      </c>
      <c r="B8" t="s">
        <v>9</v>
      </c>
    </row>
    <row r="9" spans="1:2">
      <c r="A9" s="5">
        <v>43603</v>
      </c>
      <c r="B9" t="s">
        <v>9</v>
      </c>
    </row>
    <row r="10" spans="1:2">
      <c r="A10" s="5">
        <v>43605</v>
      </c>
      <c r="B10" t="s">
        <v>9</v>
      </c>
    </row>
    <row r="11" spans="1:2">
      <c r="A11" s="5">
        <v>43617</v>
      </c>
      <c r="B11" t="s">
        <v>9</v>
      </c>
    </row>
    <row r="12" spans="1:2">
      <c r="A12" s="5">
        <v>43724</v>
      </c>
      <c r="B12" t="s">
        <v>9</v>
      </c>
    </row>
    <row r="13" spans="1:2">
      <c r="A13" s="5">
        <v>43731</v>
      </c>
      <c r="B13" t="s">
        <v>9</v>
      </c>
    </row>
    <row r="14" spans="1:2">
      <c r="A14" s="5">
        <v>43752</v>
      </c>
      <c r="B14" t="s">
        <v>9</v>
      </c>
    </row>
    <row r="15" spans="1:2">
      <c r="A15" s="5">
        <v>43772</v>
      </c>
      <c r="B15" t="s">
        <v>9</v>
      </c>
    </row>
    <row r="16" spans="1:2">
      <c r="A16" s="5">
        <v>43773</v>
      </c>
      <c r="B16" t="s">
        <v>9</v>
      </c>
    </row>
    <row r="17" spans="1:2">
      <c r="A17" s="5">
        <v>43792</v>
      </c>
      <c r="B17" t="s">
        <v>9</v>
      </c>
    </row>
    <row r="18" spans="1:2">
      <c r="A18" s="5">
        <v>43822</v>
      </c>
      <c r="B18" t="s">
        <v>9</v>
      </c>
    </row>
    <row r="19" spans="1:2">
      <c r="A19" s="5">
        <v>43831</v>
      </c>
      <c r="B19" t="s">
        <v>9</v>
      </c>
    </row>
    <row r="20" spans="1:2">
      <c r="A20" s="5">
        <v>43838</v>
      </c>
      <c r="B20" t="s">
        <v>9</v>
      </c>
    </row>
    <row r="21" spans="1:2">
      <c r="A21" s="5">
        <v>43872</v>
      </c>
      <c r="B21" t="s">
        <v>9</v>
      </c>
    </row>
    <row r="22" spans="1:2">
      <c r="A22" s="5">
        <v>43873</v>
      </c>
      <c r="B22" t="s">
        <v>9</v>
      </c>
    </row>
    <row r="23" spans="1:2">
      <c r="A23" s="5">
        <v>43912</v>
      </c>
      <c r="B23" t="s">
        <v>9</v>
      </c>
    </row>
    <row r="24" spans="1:2">
      <c r="A24" s="5">
        <v>43950</v>
      </c>
      <c r="B24" t="s">
        <v>9</v>
      </c>
    </row>
    <row r="25" spans="1:2">
      <c r="A25" s="5">
        <v>43951</v>
      </c>
      <c r="B25" t="s">
        <v>9</v>
      </c>
    </row>
    <row r="26" spans="1:2">
      <c r="A26" s="5">
        <v>43954</v>
      </c>
      <c r="B26" t="s">
        <v>9</v>
      </c>
    </row>
    <row r="27" spans="1:2">
      <c r="A27" s="5">
        <v>43955</v>
      </c>
      <c r="B27" t="s">
        <v>9</v>
      </c>
    </row>
    <row r="28" spans="1:2">
      <c r="A28" s="5">
        <v>43956</v>
      </c>
      <c r="B28" t="s">
        <v>9</v>
      </c>
    </row>
    <row r="29" spans="1:2">
      <c r="A29" s="5">
        <v>44028</v>
      </c>
      <c r="B29" t="s">
        <v>9</v>
      </c>
    </row>
    <row r="30" spans="1:2">
      <c r="A30" s="5">
        <v>44091</v>
      </c>
      <c r="B30" t="s">
        <v>9</v>
      </c>
    </row>
    <row r="31" spans="1:2">
      <c r="A31" s="5">
        <v>44097</v>
      </c>
      <c r="B31" t="s">
        <v>9</v>
      </c>
    </row>
    <row r="32" spans="1:2">
      <c r="A32" s="5">
        <v>44098</v>
      </c>
      <c r="B32" t="s">
        <v>9</v>
      </c>
    </row>
    <row r="33" spans="1:2">
      <c r="A33" s="5">
        <v>44112</v>
      </c>
      <c r="B33" t="s">
        <v>9</v>
      </c>
    </row>
    <row r="34" spans="1:2">
      <c r="A34" s="5">
        <v>44138</v>
      </c>
      <c r="B34" t="s">
        <v>9</v>
      </c>
    </row>
    <row r="35" spans="1:2">
      <c r="A35" s="5">
        <v>44158</v>
      </c>
      <c r="B35" t="s">
        <v>9</v>
      </c>
    </row>
    <row r="36" spans="1:2">
      <c r="A36" s="5">
        <v>44188</v>
      </c>
      <c r="B36" t="s">
        <v>9</v>
      </c>
    </row>
    <row r="37" spans="1:2">
      <c r="A37" s="5">
        <v>44189</v>
      </c>
      <c r="B37" t="s">
        <v>9</v>
      </c>
    </row>
    <row r="38" spans="1:2">
      <c r="A38" s="30">
        <v>43647</v>
      </c>
      <c r="B38" t="s">
        <v>9</v>
      </c>
    </row>
    <row r="39" spans="1:2">
      <c r="A39" s="30">
        <v>43615</v>
      </c>
      <c r="B39" t="s">
        <v>9</v>
      </c>
    </row>
    <row r="40" spans="1:2">
      <c r="A40" s="30">
        <v>43616</v>
      </c>
      <c r="B40" t="s">
        <v>9</v>
      </c>
    </row>
    <row r="41" spans="1:2">
      <c r="A41" s="30"/>
      <c r="B41" t="s">
        <v>9</v>
      </c>
    </row>
    <row r="42" spans="1:2">
      <c r="A42" s="30"/>
      <c r="B42" t="s">
        <v>9</v>
      </c>
    </row>
    <row r="43" spans="1:2">
      <c r="A43" s="30"/>
      <c r="B43" t="s">
        <v>9</v>
      </c>
    </row>
    <row r="44" spans="1:2">
      <c r="A44" s="30"/>
      <c r="B44" t="s">
        <v>9</v>
      </c>
    </row>
    <row r="45" spans="1:2">
      <c r="A45" s="30"/>
      <c r="B45" t="s">
        <v>9</v>
      </c>
    </row>
    <row r="46" spans="1:2">
      <c r="B46" t="s">
        <v>9</v>
      </c>
    </row>
    <row r="47" spans="1:2">
      <c r="B47" t="s">
        <v>9</v>
      </c>
    </row>
    <row r="48" spans="1:2">
      <c r="B48" t="s">
        <v>9</v>
      </c>
    </row>
    <row r="49" spans="2:2">
      <c r="B49" t="s">
        <v>9</v>
      </c>
    </row>
    <row r="50" spans="2:2">
      <c r="B50" t="s">
        <v>9</v>
      </c>
    </row>
    <row r="51" spans="2:2">
      <c r="B51" t="s">
        <v>9</v>
      </c>
    </row>
  </sheetData>
  <sortState ref="A2:B51">
    <sortCondition ref="A1"/>
  </sortState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/>
  </sheetViews>
  <sheetFormatPr defaultRowHeight="13.1"/>
  <cols>
    <col min="1" max="1" width="13.109375" style="13" customWidth="1"/>
    <col min="2" max="2" width="24.5546875" style="14" customWidth="1"/>
  </cols>
  <sheetData>
    <row r="1" spans="1:2">
      <c r="A1" s="11" t="s">
        <v>10</v>
      </c>
      <c r="B1" s="12" t="s">
        <v>11</v>
      </c>
    </row>
    <row r="2" spans="1:2">
      <c r="A2" s="13">
        <v>43466</v>
      </c>
      <c r="B2" s="14" t="s">
        <v>12</v>
      </c>
    </row>
    <row r="3" spans="1:2">
      <c r="A3" s="13">
        <v>43479</v>
      </c>
      <c r="B3" s="14" t="s">
        <v>13</v>
      </c>
    </row>
    <row r="4" spans="1:2">
      <c r="A4" s="13">
        <v>43507</v>
      </c>
      <c r="B4" s="14" t="s">
        <v>14</v>
      </c>
    </row>
    <row r="5" spans="1:2">
      <c r="A5" s="13">
        <v>43545</v>
      </c>
      <c r="B5" s="14" t="s">
        <v>15</v>
      </c>
    </row>
    <row r="6" spans="1:2">
      <c r="A6" s="13">
        <v>43584</v>
      </c>
      <c r="B6" s="14" t="s">
        <v>16</v>
      </c>
    </row>
    <row r="7" spans="1:2">
      <c r="A7" s="13">
        <v>43585</v>
      </c>
      <c r="B7" s="14" t="s">
        <v>17</v>
      </c>
    </row>
    <row r="8" spans="1:2">
      <c r="A8" s="13">
        <v>43586</v>
      </c>
      <c r="B8" s="14" t="s">
        <v>18</v>
      </c>
    </row>
    <row r="9" spans="1:2">
      <c r="A9" s="13">
        <v>43587</v>
      </c>
      <c r="B9" s="14" t="s">
        <v>17</v>
      </c>
    </row>
    <row r="10" spans="1:2">
      <c r="A10" s="13">
        <v>43588</v>
      </c>
      <c r="B10" s="14" t="s">
        <v>19</v>
      </c>
    </row>
    <row r="11" spans="1:2">
      <c r="A11" s="13">
        <v>43589</v>
      </c>
      <c r="B11" s="14" t="s">
        <v>20</v>
      </c>
    </row>
    <row r="12" spans="1:2">
      <c r="A12" s="13">
        <v>43590</v>
      </c>
      <c r="B12" s="14" t="s">
        <v>21</v>
      </c>
    </row>
    <row r="13" spans="1:2">
      <c r="A13" s="13">
        <v>43591</v>
      </c>
      <c r="B13" s="14" t="s">
        <v>22</v>
      </c>
    </row>
    <row r="14" spans="1:2">
      <c r="A14" s="13">
        <v>43661</v>
      </c>
      <c r="B14" s="14" t="s">
        <v>23</v>
      </c>
    </row>
    <row r="15" spans="1:2">
      <c r="A15" s="13">
        <v>43688</v>
      </c>
      <c r="B15" s="14" t="s">
        <v>24</v>
      </c>
    </row>
    <row r="16" spans="1:2">
      <c r="A16" s="13">
        <v>43689</v>
      </c>
      <c r="B16" s="14" t="s">
        <v>22</v>
      </c>
    </row>
    <row r="17" spans="1:2">
      <c r="A17" s="13">
        <v>43724</v>
      </c>
      <c r="B17" s="14" t="s">
        <v>25</v>
      </c>
    </row>
    <row r="18" spans="1:2">
      <c r="A18" s="13">
        <v>43731</v>
      </c>
      <c r="B18" s="14" t="s">
        <v>26</v>
      </c>
    </row>
    <row r="19" spans="1:2">
      <c r="A19" s="13">
        <v>43752</v>
      </c>
      <c r="B19" s="14" t="s">
        <v>27</v>
      </c>
    </row>
    <row r="20" spans="1:2">
      <c r="A20" s="13">
        <v>43760</v>
      </c>
      <c r="B20" s="14" t="s">
        <v>28</v>
      </c>
    </row>
    <row r="21" spans="1:2">
      <c r="A21" s="13">
        <v>43772</v>
      </c>
      <c r="B21" s="14" t="s">
        <v>29</v>
      </c>
    </row>
    <row r="22" spans="1:2">
      <c r="A22" s="13">
        <v>43773</v>
      </c>
      <c r="B22" s="14" t="s">
        <v>22</v>
      </c>
    </row>
    <row r="23" spans="1:2">
      <c r="A23" s="13">
        <v>43792</v>
      </c>
      <c r="B23" s="14" t="s">
        <v>30</v>
      </c>
    </row>
    <row r="24" spans="1:2">
      <c r="A24" s="13">
        <v>43831</v>
      </c>
      <c r="B24" s="14" t="s">
        <v>12</v>
      </c>
    </row>
    <row r="25" spans="1:2">
      <c r="A25" s="13">
        <v>43843</v>
      </c>
      <c r="B25" s="14" t="s">
        <v>13</v>
      </c>
    </row>
    <row r="26" spans="1:2">
      <c r="A26" s="13">
        <v>43872</v>
      </c>
      <c r="B26" s="14" t="s">
        <v>14</v>
      </c>
    </row>
    <row r="27" spans="1:2">
      <c r="A27" s="13">
        <v>43884</v>
      </c>
      <c r="B27" s="14" t="s">
        <v>31</v>
      </c>
    </row>
    <row r="28" spans="1:2">
      <c r="A28" s="13">
        <v>43885</v>
      </c>
      <c r="B28" s="14" t="s">
        <v>22</v>
      </c>
    </row>
    <row r="29" spans="1:2">
      <c r="A29" s="13">
        <v>43910</v>
      </c>
      <c r="B29" s="14" t="s">
        <v>15</v>
      </c>
    </row>
    <row r="30" spans="1:2">
      <c r="A30" s="13">
        <v>43950</v>
      </c>
      <c r="B30" s="14" t="s">
        <v>16</v>
      </c>
    </row>
    <row r="31" spans="1:2">
      <c r="A31" s="13">
        <v>43954</v>
      </c>
      <c r="B31" s="14" t="s">
        <v>19</v>
      </c>
    </row>
    <row r="32" spans="1:2">
      <c r="A32" s="13">
        <v>43955</v>
      </c>
      <c r="B32" s="14" t="s">
        <v>22</v>
      </c>
    </row>
    <row r="33" spans="1:2">
      <c r="A33" s="13">
        <v>43955</v>
      </c>
      <c r="B33" s="14" t="s">
        <v>20</v>
      </c>
    </row>
    <row r="34" spans="1:2">
      <c r="A34" s="13">
        <v>43956</v>
      </c>
      <c r="B34" s="14" t="s">
        <v>21</v>
      </c>
    </row>
    <row r="35" spans="1:2">
      <c r="A35" s="13">
        <v>44032</v>
      </c>
      <c r="B35" s="14" t="s">
        <v>23</v>
      </c>
    </row>
    <row r="36" spans="1:2">
      <c r="A36" s="13">
        <v>44054</v>
      </c>
      <c r="B36" s="14" t="s">
        <v>24</v>
      </c>
    </row>
    <row r="37" spans="1:2">
      <c r="A37" s="13">
        <v>44095</v>
      </c>
      <c r="B37" s="14" t="s">
        <v>25</v>
      </c>
    </row>
    <row r="38" spans="1:2">
      <c r="A38" s="13">
        <v>44096</v>
      </c>
      <c r="B38" s="14" t="s">
        <v>26</v>
      </c>
    </row>
    <row r="39" spans="1:2">
      <c r="A39" s="13">
        <v>44116</v>
      </c>
      <c r="B39" s="14" t="s">
        <v>27</v>
      </c>
    </row>
    <row r="40" spans="1:2">
      <c r="A40" s="13">
        <v>44138</v>
      </c>
      <c r="B40" s="14" t="s">
        <v>29</v>
      </c>
    </row>
    <row r="41" spans="1:2">
      <c r="A41" s="13">
        <v>44158</v>
      </c>
      <c r="B41" s="14" t="s">
        <v>30</v>
      </c>
    </row>
    <row r="42" spans="1:2">
      <c r="A42" s="13">
        <v>44197</v>
      </c>
      <c r="B42" s="14" t="s">
        <v>12</v>
      </c>
    </row>
    <row r="43" spans="1:2">
      <c r="A43" s="13">
        <v>44207</v>
      </c>
      <c r="B43" s="14" t="s">
        <v>13</v>
      </c>
    </row>
    <row r="44" spans="1:2">
      <c r="A44" s="13">
        <v>44238</v>
      </c>
      <c r="B44" s="14" t="s">
        <v>14</v>
      </c>
    </row>
    <row r="45" spans="1:2">
      <c r="A45" s="13">
        <v>44250</v>
      </c>
      <c r="B45" s="14" t="s">
        <v>31</v>
      </c>
    </row>
    <row r="46" spans="1:2">
      <c r="A46" s="13">
        <v>44275</v>
      </c>
      <c r="B46" s="14" t="s">
        <v>15</v>
      </c>
    </row>
    <row r="47" spans="1:2">
      <c r="A47" s="13">
        <v>44315</v>
      </c>
      <c r="B47" s="14" t="s">
        <v>16</v>
      </c>
    </row>
    <row r="48" spans="1:2">
      <c r="A48" s="13">
        <v>44319</v>
      </c>
      <c r="B48" s="14" t="s">
        <v>19</v>
      </c>
    </row>
    <row r="49" spans="1:2">
      <c r="A49" s="13">
        <v>44320</v>
      </c>
      <c r="B49" s="14" t="s">
        <v>20</v>
      </c>
    </row>
    <row r="50" spans="1:2">
      <c r="A50" s="13">
        <v>44321</v>
      </c>
      <c r="B50" s="14" t="s">
        <v>21</v>
      </c>
    </row>
    <row r="51" spans="1:2">
      <c r="A51" s="13">
        <v>44396</v>
      </c>
      <c r="B51" s="14" t="s">
        <v>23</v>
      </c>
    </row>
    <row r="52" spans="1:2">
      <c r="A52" s="13">
        <v>44419</v>
      </c>
      <c r="B52" s="14" t="s">
        <v>24</v>
      </c>
    </row>
    <row r="53" spans="1:2">
      <c r="A53" s="13">
        <v>44459</v>
      </c>
      <c r="B53" s="14" t="s">
        <v>25</v>
      </c>
    </row>
    <row r="54" spans="1:2">
      <c r="A54" s="13">
        <v>44462</v>
      </c>
      <c r="B54" s="14" t="s">
        <v>26</v>
      </c>
    </row>
    <row r="55" spans="1:2">
      <c r="A55" s="13">
        <v>44480</v>
      </c>
      <c r="B55" s="14" t="s">
        <v>27</v>
      </c>
    </row>
    <row r="56" spans="1:2">
      <c r="A56" s="13">
        <v>44503</v>
      </c>
      <c r="B56" s="14" t="s">
        <v>29</v>
      </c>
    </row>
    <row r="57" spans="1:2">
      <c r="A57" s="13">
        <v>44523</v>
      </c>
      <c r="B57" s="14" t="s">
        <v>30</v>
      </c>
    </row>
    <row r="58" spans="1:2">
      <c r="A58" s="13">
        <v>44562</v>
      </c>
      <c r="B58" s="14" t="s">
        <v>12</v>
      </c>
    </row>
    <row r="59" spans="1:2">
      <c r="A59" s="13">
        <v>44571</v>
      </c>
      <c r="B59" s="14" t="s">
        <v>13</v>
      </c>
    </row>
    <row r="60" spans="1:2">
      <c r="A60" s="13">
        <v>44603</v>
      </c>
      <c r="B60" s="14" t="s">
        <v>14</v>
      </c>
    </row>
    <row r="61" spans="1:2">
      <c r="A61" s="13">
        <v>44615</v>
      </c>
      <c r="B61" s="14" t="s">
        <v>31</v>
      </c>
    </row>
    <row r="62" spans="1:2">
      <c r="A62" s="13">
        <v>44641</v>
      </c>
      <c r="B62" s="14" t="s">
        <v>15</v>
      </c>
    </row>
    <row r="63" spans="1:2">
      <c r="A63" s="13">
        <v>44680</v>
      </c>
      <c r="B63" s="14" t="s">
        <v>16</v>
      </c>
    </row>
    <row r="64" spans="1:2">
      <c r="A64" s="13">
        <v>44684</v>
      </c>
      <c r="B64" s="14" t="s">
        <v>19</v>
      </c>
    </row>
    <row r="65" spans="1:2">
      <c r="A65" s="13">
        <v>44685</v>
      </c>
      <c r="B65" s="14" t="s">
        <v>20</v>
      </c>
    </row>
    <row r="66" spans="1:2">
      <c r="A66" s="13">
        <v>44686</v>
      </c>
      <c r="B66" s="14" t="s">
        <v>21</v>
      </c>
    </row>
    <row r="67" spans="1:2">
      <c r="A67" s="13">
        <v>44760</v>
      </c>
      <c r="B67" s="14" t="s">
        <v>23</v>
      </c>
    </row>
    <row r="68" spans="1:2">
      <c r="A68" s="13">
        <v>44784</v>
      </c>
      <c r="B68" s="14" t="s">
        <v>24</v>
      </c>
    </row>
    <row r="69" spans="1:2">
      <c r="A69" s="13">
        <v>44823</v>
      </c>
      <c r="B69" s="14" t="s">
        <v>25</v>
      </c>
    </row>
    <row r="70" spans="1:2">
      <c r="A70" s="13">
        <v>44827</v>
      </c>
      <c r="B70" s="14" t="s">
        <v>26</v>
      </c>
    </row>
    <row r="71" spans="1:2">
      <c r="A71" s="13">
        <v>44844</v>
      </c>
      <c r="B71" s="14" t="s">
        <v>27</v>
      </c>
    </row>
    <row r="72" spans="1:2">
      <c r="A72" s="13">
        <v>44868</v>
      </c>
      <c r="B72" s="14" t="s">
        <v>29</v>
      </c>
    </row>
    <row r="73" spans="1:2">
      <c r="A73" s="13">
        <v>44888</v>
      </c>
      <c r="B73" s="14" t="s">
        <v>30</v>
      </c>
    </row>
    <row r="74" spans="1:2">
      <c r="A74" s="13">
        <v>44927</v>
      </c>
      <c r="B74" s="14" t="s">
        <v>12</v>
      </c>
    </row>
    <row r="75" spans="1:2">
      <c r="A75" s="13">
        <v>44928</v>
      </c>
      <c r="B75" s="14" t="s">
        <v>22</v>
      </c>
    </row>
    <row r="76" spans="1:2">
      <c r="A76" s="13">
        <v>44935</v>
      </c>
      <c r="B76" s="14" t="s">
        <v>13</v>
      </c>
    </row>
    <row r="77" spans="1:2">
      <c r="A77" s="13">
        <v>44968</v>
      </c>
      <c r="B77" s="14" t="s">
        <v>14</v>
      </c>
    </row>
    <row r="78" spans="1:2">
      <c r="A78" s="13">
        <v>44980</v>
      </c>
      <c r="B78" s="14" t="s">
        <v>31</v>
      </c>
    </row>
    <row r="79" spans="1:2">
      <c r="A79" s="13">
        <v>45006</v>
      </c>
      <c r="B79" s="14" t="s">
        <v>15</v>
      </c>
    </row>
    <row r="80" spans="1:2">
      <c r="A80" s="13">
        <v>45045</v>
      </c>
      <c r="B80" s="14" t="s">
        <v>16</v>
      </c>
    </row>
    <row r="81" spans="1:2">
      <c r="A81" s="13">
        <v>45049</v>
      </c>
      <c r="B81" s="14" t="s">
        <v>19</v>
      </c>
    </row>
    <row r="82" spans="1:2">
      <c r="A82" s="13">
        <v>45050</v>
      </c>
      <c r="B82" s="14" t="s">
        <v>20</v>
      </c>
    </row>
    <row r="83" spans="1:2">
      <c r="A83" s="13">
        <v>45051</v>
      </c>
      <c r="B83" s="14" t="s">
        <v>21</v>
      </c>
    </row>
    <row r="84" spans="1:2">
      <c r="A84" s="13">
        <v>45124</v>
      </c>
      <c r="B84" s="14" t="s">
        <v>23</v>
      </c>
    </row>
    <row r="85" spans="1:2">
      <c r="A85" s="13">
        <v>45149</v>
      </c>
      <c r="B85" s="14" t="s">
        <v>24</v>
      </c>
    </row>
    <row r="86" spans="1:2">
      <c r="A86" s="13">
        <v>45187</v>
      </c>
      <c r="B86" s="14" t="s">
        <v>25</v>
      </c>
    </row>
    <row r="87" spans="1:2">
      <c r="A87" s="13">
        <v>45192</v>
      </c>
      <c r="B87" s="14" t="s">
        <v>26</v>
      </c>
    </row>
    <row r="88" spans="1:2">
      <c r="A88" s="13">
        <v>45208</v>
      </c>
      <c r="B88" s="14" t="s">
        <v>27</v>
      </c>
    </row>
    <row r="89" spans="1:2">
      <c r="A89" s="13">
        <v>45233</v>
      </c>
      <c r="B89" s="14" t="s">
        <v>29</v>
      </c>
    </row>
    <row r="90" spans="1:2">
      <c r="A90" s="13">
        <v>45253</v>
      </c>
      <c r="B90" s="14" t="s">
        <v>30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カレンダー</vt:lpstr>
      <vt:lpstr>使い方</vt:lpstr>
      <vt:lpstr>予定</vt:lpstr>
      <vt:lpstr>祝日</vt:lpstr>
      <vt:lpstr>カレンダー!Print_Area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木村裕一</dc:creator>
  <cp:lastModifiedBy>木村裕一</cp:lastModifiedBy>
  <cp:lastPrinted>2019-06-09T06:13:30Z</cp:lastPrinted>
  <dcterms:created xsi:type="dcterms:W3CDTF">2018-05-20T05:24:19Z</dcterms:created>
  <dcterms:modified xsi:type="dcterms:W3CDTF">2020-03-25T12:44:13Z</dcterms:modified>
</cp:coreProperties>
</file>