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mura\Documents\motto\"/>
    </mc:Choice>
  </mc:AlternateContent>
  <bookViews>
    <workbookView xWindow="720" yWindow="315" windowWidth="17940" windowHeight="8355"/>
  </bookViews>
  <sheets>
    <sheet name="番号検索" sheetId="1" r:id="rId1"/>
  </sheets>
  <calcPr calcId="152511"/>
</workbook>
</file>

<file path=xl/calcChain.xml><?xml version="1.0" encoding="utf-8"?>
<calcChain xmlns="http://schemas.openxmlformats.org/spreadsheetml/2006/main">
  <c r="O13" i="1" l="1"/>
  <c r="O14" i="1"/>
  <c r="O15" i="1"/>
  <c r="O16" i="1"/>
  <c r="O17" i="1"/>
  <c r="O18" i="1"/>
  <c r="O19" i="1"/>
  <c r="O20" i="1"/>
  <c r="O12" i="1"/>
  <c r="D22" i="1" l="1"/>
  <c r="O11" i="1"/>
  <c r="I10" i="1" l="1"/>
  <c r="U12" i="1"/>
  <c r="V12" i="1" s="1"/>
  <c r="U13" i="1"/>
  <c r="V13" i="1" s="1"/>
  <c r="U14" i="1"/>
  <c r="V14" i="1" s="1"/>
  <c r="U15" i="1"/>
  <c r="V15" i="1" s="1"/>
  <c r="U16" i="1"/>
  <c r="V16" i="1" s="1"/>
  <c r="U17" i="1"/>
  <c r="V17" i="1" s="1"/>
  <c r="U18" i="1"/>
  <c r="V18" i="1" s="1"/>
  <c r="U19" i="1"/>
  <c r="V19" i="1" s="1"/>
  <c r="U20" i="1"/>
  <c r="V20" i="1" s="1"/>
  <c r="U11" i="1"/>
  <c r="V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11" i="1"/>
  <c r="T11" i="1" s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11" i="1"/>
  <c r="R11" i="1" s="1"/>
  <c r="P12" i="1"/>
  <c r="P13" i="1"/>
  <c r="P14" i="1"/>
  <c r="P15" i="1"/>
  <c r="P16" i="1"/>
  <c r="P17" i="1"/>
  <c r="P18" i="1"/>
  <c r="P19" i="1"/>
  <c r="P20" i="1"/>
  <c r="P11" i="1"/>
  <c r="W11" i="1" l="1"/>
  <c r="X11" i="1" s="1"/>
  <c r="W19" i="1"/>
  <c r="X19" i="1" s="1"/>
  <c r="W17" i="1"/>
  <c r="W15" i="1"/>
  <c r="X15" i="1" s="1"/>
  <c r="W13" i="1"/>
  <c r="W18" i="1"/>
  <c r="W16" i="1"/>
  <c r="D16" i="1" s="1"/>
  <c r="W14" i="1"/>
  <c r="W12" i="1"/>
  <c r="D12" i="1" s="1"/>
  <c r="W20" i="1"/>
  <c r="D11" i="1"/>
  <c r="D19" i="1"/>
  <c r="C27" i="1"/>
  <c r="X16" i="1" l="1"/>
  <c r="D15" i="1"/>
  <c r="X12" i="1"/>
  <c r="X13" i="1"/>
  <c r="D13" i="1"/>
  <c r="X17" i="1"/>
  <c r="D17" i="1"/>
  <c r="X20" i="1"/>
  <c r="D20" i="1"/>
  <c r="X14" i="1"/>
  <c r="D14" i="1"/>
  <c r="X18" i="1"/>
  <c r="D18" i="1"/>
  <c r="X21" i="1" l="1"/>
  <c r="I11" i="1" s="1"/>
</calcChain>
</file>

<file path=xl/sharedStrings.xml><?xml version="1.0" encoding="utf-8"?>
<sst xmlns="http://schemas.openxmlformats.org/spreadsheetml/2006/main" count="26" uniqueCount="26">
  <si>
    <t>等級</t>
  </si>
  <si>
    <t>賞品名</t>
  </si>
  <si>
    <t>当せんの割合</t>
  </si>
  <si>
    <t>当せん本数</t>
  </si>
  <si>
    <t>当せん番号</t>
  </si>
  <si>
    <t>100万本に1本</t>
  </si>
  <si>
    <t>ふるさと小包など</t>
  </si>
  <si>
    <t>1万本に1本</t>
  </si>
  <si>
    <t>お年玉切手シート</t>
  </si>
  <si>
    <t>100本に2本</t>
  </si>
  <si>
    <t>1等（下6けた）</t>
  </si>
  <si>
    <t>2等（下4けた）</t>
  </si>
  <si>
    <t>3等（下2けた）</t>
  </si>
  <si>
    <r>
      <t>　　　　　　□枠内</t>
    </r>
    <r>
      <rPr>
        <b/>
        <sz val="8"/>
        <color theme="1"/>
        <rFont val="ＭＳ Ｐゴシック"/>
        <family val="3"/>
        <charset val="128"/>
        <scheme val="minor"/>
      </rPr>
      <t>に</t>
    </r>
    <r>
      <rPr>
        <b/>
        <sz val="11"/>
        <color theme="1"/>
        <rFont val="ＭＳ Ｐゴシック"/>
        <family val="3"/>
        <charset val="128"/>
        <scheme val="minor"/>
      </rPr>
      <t>ハガキ番号</t>
    </r>
    <r>
      <rPr>
        <b/>
        <sz val="8"/>
        <color theme="1"/>
        <rFont val="ＭＳ Ｐゴシック"/>
        <family val="3"/>
        <charset val="128"/>
        <scheme val="minor"/>
      </rPr>
      <t>を</t>
    </r>
    <r>
      <rPr>
        <b/>
        <sz val="11"/>
        <color theme="1"/>
        <rFont val="ＭＳ Ｐゴシック"/>
        <family val="3"/>
        <charset val="128"/>
        <scheme val="minor"/>
      </rPr>
      <t>半角入力する</t>
    </r>
    <phoneticPr fontId="1"/>
  </si>
  <si>
    <t>セレクトギフト又は現金（10万円）</t>
    <rPh sb="7" eb="8">
      <t>マタ</t>
    </rPh>
    <phoneticPr fontId="1"/>
  </si>
  <si>
    <t>当せん本数</t>
    <rPh sb="3" eb="5">
      <t>ホンスウ</t>
    </rPh>
    <phoneticPr fontId="1"/>
  </si>
  <si>
    <t>引換え期間</t>
    <rPh sb="0" eb="2">
      <t>ヒキカ</t>
    </rPh>
    <rPh sb="3" eb="5">
      <t>キカン</t>
    </rPh>
    <phoneticPr fontId="1"/>
  </si>
  <si>
    <t>お年玉商品　当選番号発表</t>
    <rPh sb="1" eb="3">
      <t>トシダマ</t>
    </rPh>
    <rPh sb="3" eb="5">
      <t>ショウヒン</t>
    </rPh>
    <rPh sb="6" eb="8">
      <t>トウセン</t>
    </rPh>
    <rPh sb="8" eb="10">
      <t>バンゴウ</t>
    </rPh>
    <rPh sb="10" eb="12">
      <t>ハッピョウ</t>
    </rPh>
    <phoneticPr fontId="1"/>
  </si>
  <si>
    <t>2018年(平成30年)お年玉付き年賀はがき</t>
    <rPh sb="4" eb="5">
      <t>ネン</t>
    </rPh>
    <rPh sb="6" eb="8">
      <t>ヘイセイ</t>
    </rPh>
    <rPh sb="10" eb="11">
      <t>ネン</t>
    </rPh>
    <rPh sb="13" eb="15">
      <t>トシダマ</t>
    </rPh>
    <rPh sb="15" eb="16">
      <t>ツ</t>
    </rPh>
    <rPh sb="17" eb="19">
      <t>ネンガ</t>
    </rPh>
    <phoneticPr fontId="1"/>
  </si>
  <si>
    <t>2599本</t>
    <phoneticPr fontId="1"/>
  </si>
  <si>
    <t>259930本</t>
    <phoneticPr fontId="1"/>
  </si>
  <si>
    <t>784640</t>
    <phoneticPr fontId="1"/>
  </si>
  <si>
    <t>3260</t>
    <phoneticPr fontId="1"/>
  </si>
  <si>
    <t>27・86</t>
    <phoneticPr fontId="1"/>
  </si>
  <si>
    <t>51986160本</t>
    <rPh sb="8" eb="9">
      <t>ホン</t>
    </rPh>
    <phoneticPr fontId="1"/>
  </si>
  <si>
    <t>平成30年（2018）7月17日まで</t>
    <rPh sb="0" eb="2">
      <t>ヘイセイ</t>
    </rPh>
    <rPh sb="4" eb="5">
      <t>ネン</t>
    </rPh>
    <rPh sb="12" eb="13">
      <t>ガツ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</si>
</sst>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ＭＳ Ｐゴシック"/>
      <family val="3"/>
      <charset val="128"/>
      <scheme val="minor"/>
    </font>
    <font>
      <sz val="9"/>
      <color rgb="FF404040"/>
      <name val="メイリオ"/>
      <family val="3"/>
      <charset val="128"/>
    </font>
    <font>
      <b/>
      <sz val="11"/>
      <color rgb="FF404040"/>
      <name val="メイリオ"/>
      <family val="3"/>
      <charset val="128"/>
    </font>
    <font>
      <sz val="11"/>
      <color rgb="FF404040"/>
      <name val="メイリオ"/>
      <family val="3"/>
      <charset val="128"/>
    </font>
    <font>
      <sz val="15"/>
      <color rgb="FFCC0000"/>
      <name val="メイリオ"/>
      <family val="3"/>
      <charset val="128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0" fillId="0" borderId="1" xfId="0" applyBorder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hidden="1"/>
    </xf>
    <xf numFmtId="0" fontId="0" fillId="0" borderId="5" xfId="0" applyBorder="1" applyProtection="1">
      <alignment vertical="center"/>
      <protection hidden="1"/>
    </xf>
    <xf numFmtId="0" fontId="0" fillId="0" borderId="4" xfId="0" applyBorder="1" applyProtection="1">
      <alignment vertical="center"/>
      <protection hidden="1"/>
    </xf>
    <xf numFmtId="0" fontId="0" fillId="0" borderId="6" xfId="0" applyBorder="1" applyProtection="1">
      <alignment vertical="center"/>
      <protection hidden="1"/>
    </xf>
    <xf numFmtId="0" fontId="0" fillId="0" borderId="7" xfId="0" applyBorder="1" applyProtection="1">
      <alignment vertical="center"/>
      <protection hidden="1"/>
    </xf>
    <xf numFmtId="0" fontId="0" fillId="0" borderId="3" xfId="0" applyBorder="1" applyProtection="1">
      <alignment vertical="center"/>
      <protection hidden="1"/>
    </xf>
    <xf numFmtId="0" fontId="0" fillId="0" borderId="8" xfId="0" applyBorder="1" applyProtection="1">
      <alignment vertical="center"/>
      <protection hidden="1"/>
    </xf>
    <xf numFmtId="0" fontId="6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0" fillId="0" borderId="0" xfId="0" applyFont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6" fillId="0" borderId="1" xfId="0" applyFont="1" applyBorder="1" applyProtection="1">
      <alignment vertical="center"/>
      <protection hidden="1"/>
    </xf>
    <xf numFmtId="49" fontId="6" fillId="0" borderId="0" xfId="0" applyNumberFormat="1" applyFont="1">
      <alignment vertical="center"/>
    </xf>
    <xf numFmtId="0" fontId="6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9"/>
  <sheetViews>
    <sheetView tabSelected="1" workbookViewId="0">
      <selection activeCell="F12" sqref="F12"/>
    </sheetView>
  </sheetViews>
  <sheetFormatPr defaultRowHeight="13.5" x14ac:dyDescent="0.15"/>
  <cols>
    <col min="1" max="1" width="4.375" style="1" customWidth="1"/>
    <col min="2" max="2" width="10.625" style="1" customWidth="1"/>
    <col min="3" max="3" width="25.375" style="1" customWidth="1"/>
    <col min="4" max="4" width="14.125" style="1" customWidth="1"/>
    <col min="5" max="5" width="12.5" style="1" customWidth="1"/>
    <col min="6" max="6" width="9.625" style="1" customWidth="1"/>
    <col min="7" max="7" width="2.75" style="1" customWidth="1"/>
    <col min="8" max="14" width="9" style="1" customWidth="1"/>
    <col min="15" max="24" width="7.5" style="1" hidden="1" customWidth="1"/>
    <col min="25" max="16384" width="9" style="1"/>
  </cols>
  <sheetData>
    <row r="1" spans="1:28" ht="18.75" x14ac:dyDescent="0.15">
      <c r="A1" s="2"/>
      <c r="B1" s="32" t="s">
        <v>18</v>
      </c>
      <c r="D1" s="9"/>
      <c r="L1" s="23"/>
      <c r="M1" s="23"/>
      <c r="N1" s="23"/>
      <c r="O1" s="23"/>
      <c r="P1" s="23"/>
      <c r="Y1" s="3"/>
      <c r="Z1" s="4"/>
      <c r="AA1" s="5"/>
      <c r="AB1" s="5"/>
    </row>
    <row r="2" spans="1:28" ht="25.5" x14ac:dyDescent="0.15">
      <c r="B2" s="33" t="s">
        <v>17</v>
      </c>
      <c r="J2" s="1" t="s">
        <v>16</v>
      </c>
      <c r="L2" s="24"/>
      <c r="M2" s="25"/>
      <c r="N2" s="26"/>
      <c r="O2" s="26"/>
      <c r="P2" s="27"/>
      <c r="Y2" s="3"/>
      <c r="Z2" s="4"/>
      <c r="AA2" s="5"/>
      <c r="AB2" s="5"/>
    </row>
    <row r="3" spans="1:28" ht="23.25" customHeight="1" x14ac:dyDescent="0.15">
      <c r="J3" s="1" t="s">
        <v>25</v>
      </c>
      <c r="L3" s="24"/>
      <c r="M3" s="25"/>
      <c r="N3" s="26"/>
      <c r="O3" s="26"/>
      <c r="P3" s="27"/>
      <c r="Y3" s="3"/>
      <c r="Z3" s="4"/>
      <c r="AA3" s="5"/>
      <c r="AB3" s="5"/>
    </row>
    <row r="4" spans="1:28" ht="14.25" customHeight="1" x14ac:dyDescent="0.15">
      <c r="A4" s="19" t="s">
        <v>0</v>
      </c>
      <c r="B4" s="19" t="s">
        <v>1</v>
      </c>
      <c r="C4" s="19" t="s">
        <v>2</v>
      </c>
      <c r="D4" s="19" t="s">
        <v>3</v>
      </c>
      <c r="E4" s="20" t="s">
        <v>15</v>
      </c>
      <c r="F4" s="20" t="s">
        <v>4</v>
      </c>
      <c r="L4" s="24"/>
      <c r="M4" s="25"/>
      <c r="N4" s="26"/>
      <c r="O4" s="26"/>
      <c r="P4" s="27"/>
      <c r="Y4" s="6"/>
      <c r="Z4" s="4"/>
      <c r="AA4" s="5"/>
      <c r="AB4" s="5"/>
    </row>
    <row r="5" spans="1:28" ht="23.25" customHeight="1" x14ac:dyDescent="0.15">
      <c r="A5" s="21"/>
      <c r="B5" s="21" t="s">
        <v>10</v>
      </c>
      <c r="C5" s="21" t="s">
        <v>14</v>
      </c>
      <c r="D5" s="21" t="s">
        <v>5</v>
      </c>
      <c r="E5" s="21" t="s">
        <v>19</v>
      </c>
      <c r="F5" s="31" t="s">
        <v>21</v>
      </c>
    </row>
    <row r="6" spans="1:28" ht="23.25" customHeight="1" x14ac:dyDescent="0.15">
      <c r="A6" s="21"/>
      <c r="B6" s="21" t="s">
        <v>11</v>
      </c>
      <c r="C6" s="21" t="s">
        <v>6</v>
      </c>
      <c r="D6" s="21" t="s">
        <v>7</v>
      </c>
      <c r="E6" s="21" t="s">
        <v>20</v>
      </c>
      <c r="F6" s="31" t="s">
        <v>22</v>
      </c>
      <c r="R6" s="5"/>
    </row>
    <row r="7" spans="1:28" ht="19.5" customHeight="1" x14ac:dyDescent="0.15">
      <c r="A7" s="21"/>
      <c r="B7" s="21" t="s">
        <v>12</v>
      </c>
      <c r="C7" s="21" t="s">
        <v>8</v>
      </c>
      <c r="D7" s="21" t="s">
        <v>9</v>
      </c>
      <c r="E7" s="21" t="s">
        <v>24</v>
      </c>
      <c r="F7" s="31" t="s">
        <v>23</v>
      </c>
      <c r="R7" s="5"/>
    </row>
    <row r="8" spans="1:28" ht="3.75" customHeight="1" x14ac:dyDescent="0.15">
      <c r="R8" s="5"/>
    </row>
    <row r="9" spans="1:28" ht="15.75" customHeight="1" x14ac:dyDescent="0.15">
      <c r="C9" s="18" t="s">
        <v>13</v>
      </c>
      <c r="R9" s="5"/>
    </row>
    <row r="10" spans="1:28" ht="20.25" customHeight="1" x14ac:dyDescent="0.15">
      <c r="I10" s="19" t="str">
        <f>IF(D22=0,"","当落判定")</f>
        <v/>
      </c>
      <c r="O10" s="16"/>
      <c r="P10" s="7">
        <v>784640</v>
      </c>
      <c r="Q10" s="17"/>
      <c r="R10" s="7">
        <v>3260</v>
      </c>
      <c r="S10" s="17"/>
      <c r="T10" s="7">
        <v>27</v>
      </c>
      <c r="U10" s="17"/>
      <c r="V10" s="7">
        <v>86</v>
      </c>
    </row>
    <row r="11" spans="1:28" ht="25.5" x14ac:dyDescent="0.15">
      <c r="B11" s="30">
        <v>1</v>
      </c>
      <c r="C11" s="10"/>
      <c r="D11" s="8" t="str">
        <f>IF(C11="","",IF(W11="","残念でした",W11&amp;"に当選です"))</f>
        <v/>
      </c>
      <c r="E11" s="8"/>
      <c r="F11" s="8"/>
      <c r="G11" s="8"/>
      <c r="I11" s="22" t="str">
        <f>IF(I10="","",IF(X21=0,"",X21&amp;"枚あたりです"))</f>
        <v/>
      </c>
      <c r="O11" s="14" t="str">
        <f>RIGHT($C11,6)</f>
        <v/>
      </c>
      <c r="P11" s="15" t="str">
        <f>IF(EXACT($P$10,O11),"１等","")</f>
        <v/>
      </c>
      <c r="Q11" s="14" t="str">
        <f>RIGHT($C11,4)</f>
        <v/>
      </c>
      <c r="R11" s="15" t="str">
        <f t="shared" ref="R11:R20" si="0">IF(EXACT($R$10,Q11),"2等","")</f>
        <v/>
      </c>
      <c r="S11" s="14" t="str">
        <f>RIGHT($C11,2)</f>
        <v/>
      </c>
      <c r="T11" s="15" t="str">
        <f>IF(EXACT($T$10,S11),"3等","")</f>
        <v/>
      </c>
      <c r="U11" s="14" t="str">
        <f>RIGHT($C11,2)</f>
        <v/>
      </c>
      <c r="V11" s="15" t="str">
        <f t="shared" ref="V11:V20" si="1">IF(EXACT($V$10,U11),"3等","")</f>
        <v/>
      </c>
      <c r="W11" s="7" t="str">
        <f>P11&amp;R11&amp;T11&amp;V11</f>
        <v/>
      </c>
      <c r="X11" s="7" t="str">
        <f>IF(W11="","",1)</f>
        <v/>
      </c>
    </row>
    <row r="12" spans="1:28" ht="25.5" x14ac:dyDescent="0.15">
      <c r="B12" s="30">
        <v>2</v>
      </c>
      <c r="C12" s="10"/>
      <c r="D12" s="8" t="str">
        <f t="shared" ref="D12:D20" si="2">IF(C12="","",IF(W12="","残念でした",W12&amp;"に当選です"))</f>
        <v/>
      </c>
      <c r="F12" s="8"/>
      <c r="G12" s="8"/>
      <c r="O12" s="12" t="str">
        <f>RIGHT($C12,6)</f>
        <v/>
      </c>
      <c r="P12" s="11" t="str">
        <f>IF(EXACT($P$10,O12),"１等","")</f>
        <v/>
      </c>
      <c r="Q12" s="12" t="str">
        <f t="shared" ref="Q12:Q20" si="3">RIGHT($C12,4)</f>
        <v/>
      </c>
      <c r="R12" s="11" t="str">
        <f t="shared" si="0"/>
        <v/>
      </c>
      <c r="S12" s="12" t="str">
        <f t="shared" ref="S12:S20" si="4">RIGHT($C12,2)</f>
        <v/>
      </c>
      <c r="T12" s="11" t="str">
        <f>IF(EXACT($T$10,S12),"3等","")</f>
        <v/>
      </c>
      <c r="U12" s="12" t="str">
        <f t="shared" ref="U12:U20" si="5">RIGHT($C12,2)</f>
        <v/>
      </c>
      <c r="V12" s="11" t="str">
        <f t="shared" si="1"/>
        <v/>
      </c>
      <c r="W12" s="7" t="str">
        <f t="shared" ref="W12:W20" si="6">P12&amp;R12&amp;T12&amp;V12</f>
        <v/>
      </c>
      <c r="X12" s="7" t="str">
        <f t="shared" ref="X12:X20" si="7">IF(W12="","",1)</f>
        <v/>
      </c>
    </row>
    <row r="13" spans="1:28" ht="25.5" x14ac:dyDescent="0.15">
      <c r="B13" s="30">
        <v>3</v>
      </c>
      <c r="C13" s="10"/>
      <c r="D13" s="8" t="str">
        <f t="shared" si="2"/>
        <v/>
      </c>
      <c r="E13" s="8"/>
      <c r="F13" s="8"/>
      <c r="G13" s="8"/>
      <c r="O13" s="12" t="str">
        <f t="shared" ref="O13:O20" si="8">RIGHT($C13,6)</f>
        <v/>
      </c>
      <c r="P13" s="11" t="str">
        <f t="shared" ref="P13:P20" si="9">IF(EXACT($P$10,O13),"１等","")</f>
        <v/>
      </c>
      <c r="Q13" s="12" t="str">
        <f t="shared" si="3"/>
        <v/>
      </c>
      <c r="R13" s="11" t="str">
        <f t="shared" si="0"/>
        <v/>
      </c>
      <c r="S13" s="12" t="str">
        <f t="shared" si="4"/>
        <v/>
      </c>
      <c r="T13" s="11" t="str">
        <f t="shared" ref="T13:T20" si="10">IF(EXACT($T$10,S13),"3等","")</f>
        <v/>
      </c>
      <c r="U13" s="12" t="str">
        <f t="shared" si="5"/>
        <v/>
      </c>
      <c r="V13" s="11" t="str">
        <f t="shared" si="1"/>
        <v/>
      </c>
      <c r="W13" s="7" t="str">
        <f t="shared" si="6"/>
        <v/>
      </c>
      <c r="X13" s="7" t="str">
        <f t="shared" si="7"/>
        <v/>
      </c>
    </row>
    <row r="14" spans="1:28" ht="25.5" x14ac:dyDescent="0.15">
      <c r="B14" s="30">
        <v>4</v>
      </c>
      <c r="C14" s="10"/>
      <c r="D14" s="8" t="str">
        <f t="shared" si="2"/>
        <v/>
      </c>
      <c r="E14" s="8"/>
      <c r="F14" s="8"/>
      <c r="G14" s="8"/>
      <c r="O14" s="12" t="str">
        <f t="shared" si="8"/>
        <v/>
      </c>
      <c r="P14" s="11" t="str">
        <f t="shared" si="9"/>
        <v/>
      </c>
      <c r="Q14" s="12" t="str">
        <f t="shared" si="3"/>
        <v/>
      </c>
      <c r="R14" s="11" t="str">
        <f t="shared" si="0"/>
        <v/>
      </c>
      <c r="S14" s="12" t="str">
        <f t="shared" si="4"/>
        <v/>
      </c>
      <c r="T14" s="11" t="str">
        <f t="shared" si="10"/>
        <v/>
      </c>
      <c r="U14" s="12" t="str">
        <f t="shared" si="5"/>
        <v/>
      </c>
      <c r="V14" s="11" t="str">
        <f t="shared" si="1"/>
        <v/>
      </c>
      <c r="W14" s="7" t="str">
        <f t="shared" si="6"/>
        <v/>
      </c>
      <c r="X14" s="7" t="str">
        <f t="shared" si="7"/>
        <v/>
      </c>
    </row>
    <row r="15" spans="1:28" ht="25.5" x14ac:dyDescent="0.15">
      <c r="B15" s="30">
        <v>5</v>
      </c>
      <c r="C15" s="10"/>
      <c r="D15" s="8" t="str">
        <f t="shared" si="2"/>
        <v/>
      </c>
      <c r="E15" s="8"/>
      <c r="F15" s="8"/>
      <c r="G15" s="8"/>
      <c r="O15" s="12" t="str">
        <f t="shared" si="8"/>
        <v/>
      </c>
      <c r="P15" s="11" t="str">
        <f t="shared" si="9"/>
        <v/>
      </c>
      <c r="Q15" s="12" t="str">
        <f t="shared" si="3"/>
        <v/>
      </c>
      <c r="R15" s="11" t="str">
        <f t="shared" si="0"/>
        <v/>
      </c>
      <c r="S15" s="12" t="str">
        <f t="shared" si="4"/>
        <v/>
      </c>
      <c r="T15" s="11" t="str">
        <f t="shared" si="10"/>
        <v/>
      </c>
      <c r="U15" s="12" t="str">
        <f t="shared" si="5"/>
        <v/>
      </c>
      <c r="V15" s="11" t="str">
        <f t="shared" si="1"/>
        <v/>
      </c>
      <c r="W15" s="7" t="str">
        <f t="shared" si="6"/>
        <v/>
      </c>
      <c r="X15" s="7" t="str">
        <f t="shared" si="7"/>
        <v/>
      </c>
    </row>
    <row r="16" spans="1:28" ht="25.5" x14ac:dyDescent="0.15">
      <c r="B16" s="30">
        <v>6</v>
      </c>
      <c r="C16" s="10"/>
      <c r="D16" s="8" t="str">
        <f t="shared" si="2"/>
        <v/>
      </c>
      <c r="E16" s="8"/>
      <c r="F16" s="8"/>
      <c r="G16" s="8"/>
      <c r="O16" s="12" t="str">
        <f t="shared" si="8"/>
        <v/>
      </c>
      <c r="P16" s="11" t="str">
        <f t="shared" si="9"/>
        <v/>
      </c>
      <c r="Q16" s="12" t="str">
        <f t="shared" si="3"/>
        <v/>
      </c>
      <c r="R16" s="11" t="str">
        <f t="shared" si="0"/>
        <v/>
      </c>
      <c r="S16" s="12" t="str">
        <f t="shared" si="4"/>
        <v/>
      </c>
      <c r="T16" s="11" t="str">
        <f t="shared" si="10"/>
        <v/>
      </c>
      <c r="U16" s="12" t="str">
        <f t="shared" si="5"/>
        <v/>
      </c>
      <c r="V16" s="11" t="str">
        <f t="shared" si="1"/>
        <v/>
      </c>
      <c r="W16" s="7" t="str">
        <f t="shared" si="6"/>
        <v/>
      </c>
      <c r="X16" s="7" t="str">
        <f t="shared" si="7"/>
        <v/>
      </c>
    </row>
    <row r="17" spans="2:24" ht="25.5" x14ac:dyDescent="0.15">
      <c r="B17" s="30">
        <v>7</v>
      </c>
      <c r="C17" s="10"/>
      <c r="D17" s="8" t="str">
        <f t="shared" si="2"/>
        <v/>
      </c>
      <c r="E17" s="8"/>
      <c r="F17" s="8"/>
      <c r="G17" s="8"/>
      <c r="O17" s="12" t="str">
        <f t="shared" si="8"/>
        <v/>
      </c>
      <c r="P17" s="11" t="str">
        <f t="shared" si="9"/>
        <v/>
      </c>
      <c r="Q17" s="12" t="str">
        <f t="shared" si="3"/>
        <v/>
      </c>
      <c r="R17" s="11" t="str">
        <f t="shared" si="0"/>
        <v/>
      </c>
      <c r="S17" s="12" t="str">
        <f t="shared" si="4"/>
        <v/>
      </c>
      <c r="T17" s="11" t="str">
        <f t="shared" si="10"/>
        <v/>
      </c>
      <c r="U17" s="12" t="str">
        <f t="shared" si="5"/>
        <v/>
      </c>
      <c r="V17" s="11" t="str">
        <f t="shared" si="1"/>
        <v/>
      </c>
      <c r="W17" s="7" t="str">
        <f t="shared" si="6"/>
        <v/>
      </c>
      <c r="X17" s="7" t="str">
        <f t="shared" si="7"/>
        <v/>
      </c>
    </row>
    <row r="18" spans="2:24" ht="25.5" x14ac:dyDescent="0.15">
      <c r="B18" s="30">
        <v>8</v>
      </c>
      <c r="C18" s="10"/>
      <c r="D18" s="8" t="str">
        <f t="shared" si="2"/>
        <v/>
      </c>
      <c r="E18" s="8"/>
      <c r="F18" s="8"/>
      <c r="G18" s="8"/>
      <c r="O18" s="12" t="str">
        <f t="shared" si="8"/>
        <v/>
      </c>
      <c r="P18" s="11" t="str">
        <f t="shared" si="9"/>
        <v/>
      </c>
      <c r="Q18" s="12" t="str">
        <f t="shared" si="3"/>
        <v/>
      </c>
      <c r="R18" s="11" t="str">
        <f t="shared" si="0"/>
        <v/>
      </c>
      <c r="S18" s="12" t="str">
        <f t="shared" si="4"/>
        <v/>
      </c>
      <c r="T18" s="11" t="str">
        <f t="shared" si="10"/>
        <v/>
      </c>
      <c r="U18" s="12" t="str">
        <f t="shared" si="5"/>
        <v/>
      </c>
      <c r="V18" s="11" t="str">
        <f t="shared" si="1"/>
        <v/>
      </c>
      <c r="W18" s="7" t="str">
        <f t="shared" si="6"/>
        <v/>
      </c>
      <c r="X18" s="7" t="str">
        <f t="shared" si="7"/>
        <v/>
      </c>
    </row>
    <row r="19" spans="2:24" ht="25.5" x14ac:dyDescent="0.15">
      <c r="B19" s="30">
        <v>9</v>
      </c>
      <c r="C19" s="10"/>
      <c r="D19" s="8" t="str">
        <f t="shared" si="2"/>
        <v/>
      </c>
      <c r="E19" s="8"/>
      <c r="F19" s="8"/>
      <c r="G19" s="8"/>
      <c r="O19" s="12" t="str">
        <f t="shared" si="8"/>
        <v/>
      </c>
      <c r="P19" s="11" t="str">
        <f t="shared" si="9"/>
        <v/>
      </c>
      <c r="Q19" s="12" t="str">
        <f t="shared" si="3"/>
        <v/>
      </c>
      <c r="R19" s="11" t="str">
        <f t="shared" si="0"/>
        <v/>
      </c>
      <c r="S19" s="12" t="str">
        <f t="shared" si="4"/>
        <v/>
      </c>
      <c r="T19" s="11" t="str">
        <f t="shared" si="10"/>
        <v/>
      </c>
      <c r="U19" s="12" t="str">
        <f t="shared" si="5"/>
        <v/>
      </c>
      <c r="V19" s="11" t="str">
        <f t="shared" si="1"/>
        <v/>
      </c>
      <c r="W19" s="7" t="str">
        <f t="shared" si="6"/>
        <v/>
      </c>
      <c r="X19" s="7" t="str">
        <f t="shared" si="7"/>
        <v/>
      </c>
    </row>
    <row r="20" spans="2:24" ht="25.5" x14ac:dyDescent="0.15">
      <c r="B20" s="30">
        <v>10</v>
      </c>
      <c r="C20" s="10"/>
      <c r="D20" s="8" t="str">
        <f t="shared" si="2"/>
        <v/>
      </c>
      <c r="E20" s="8"/>
      <c r="F20" s="8"/>
      <c r="G20" s="8"/>
      <c r="O20" s="13" t="str">
        <f t="shared" si="8"/>
        <v/>
      </c>
      <c r="P20" s="16" t="str">
        <f t="shared" si="9"/>
        <v/>
      </c>
      <c r="Q20" s="13" t="str">
        <f t="shared" si="3"/>
        <v/>
      </c>
      <c r="R20" s="16" t="str">
        <f t="shared" si="0"/>
        <v/>
      </c>
      <c r="S20" s="13" t="str">
        <f t="shared" si="4"/>
        <v/>
      </c>
      <c r="T20" s="16" t="str">
        <f t="shared" si="10"/>
        <v/>
      </c>
      <c r="U20" s="13" t="str">
        <f t="shared" si="5"/>
        <v/>
      </c>
      <c r="V20" s="16" t="str">
        <f t="shared" si="1"/>
        <v/>
      </c>
      <c r="W20" s="7" t="str">
        <f t="shared" si="6"/>
        <v/>
      </c>
      <c r="X20" s="7" t="str">
        <f t="shared" si="7"/>
        <v/>
      </c>
    </row>
    <row r="21" spans="2:24" ht="21.75" customHeight="1" x14ac:dyDescent="0.15">
      <c r="X21" s="7">
        <f>SUM(X11:X20)</f>
        <v>0</v>
      </c>
    </row>
    <row r="22" spans="2:24" ht="22.5" customHeight="1" x14ac:dyDescent="0.15">
      <c r="D22" s="29">
        <f>COUNTA(C11:C20)</f>
        <v>0</v>
      </c>
    </row>
    <row r="27" spans="2:24" hidden="1" x14ac:dyDescent="0.15">
      <c r="C27" s="1">
        <f>COUNTA(C11:C20)</f>
        <v>0</v>
      </c>
    </row>
    <row r="29" spans="2:24" ht="15" x14ac:dyDescent="0.15">
      <c r="E29" s="28"/>
    </row>
  </sheetData>
  <sheetProtection sheet="1" objects="1" scenarios="1"/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番号検索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木村裕一</cp:lastModifiedBy>
  <dcterms:created xsi:type="dcterms:W3CDTF">2014-01-22T01:08:35Z</dcterms:created>
  <dcterms:modified xsi:type="dcterms:W3CDTF">2018-04-03T12:42:07Z</dcterms:modified>
</cp:coreProperties>
</file>